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275" windowWidth="14760" windowHeight="8010" activeTab="0"/>
  </bookViews>
  <sheets>
    <sheet name="TOT. AFFITTI 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<sst xmlns="http://schemas.openxmlformats.org/spreadsheetml/2006/main" count="17" uniqueCount="9">
  <si>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CONDUTTORE</t>
  </si>
  <si>
    <t>CANONE MENSILE</t>
  </si>
  <si>
    <t>CANONE ANNUO</t>
  </si>
  <si>
    <t>DIVERSI</t>
  </si>
  <si>
    <t>VIA CAVALLETTO</t>
  </si>
  <si>
    <t>VIA TRE GAROFANI</t>
  </si>
  <si>
    <t>VIA MALASPINA</t>
  </si>
  <si>
    <t>TOTALE</t>
  </si>
  <si>
    <t>30050105 - AFFITTI FABBRICATI STRUMENTALI 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</si>
</sst>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mmm\-yyyy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33" borderId="10" xfId="0" applyNumberFormat="1" applyFont="1" applyFill="1" applyBorder="1" applyAlignment="1">
      <alignment wrapText="1"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4" fontId="1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4" fontId="1" fillId="35" borderId="10" xfId="0" applyNumberFormat="1" applyFont="1" applyFill="1" applyBorder="1" applyAlignment="1">
      <alignment wrapText="1"/>
    </xf>
    <xf numFmtId="0" fontId="1" fillId="36" borderId="10" xfId="0" applyFont="1" applyFill="1" applyBorder="1" applyAlignment="1">
      <alignment horizontal="center"/>
    </xf>
    <xf numFmtId="44" fontId="1" fillId="36" borderId="10" xfId="0" applyNumberFormat="1" applyFont="1" applyFill="1" applyBorder="1" applyAlignment="1">
      <alignment wrapText="1"/>
    </xf>
    <xf numFmtId="44" fontId="0" fillId="0" borderId="0" xfId="0" applyNumberFormat="1" applyAlignment="1">
      <alignment/>
    </xf>
    <xf numFmtId="4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44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44" fontId="25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82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3.00390625" style="7" bestFit="1" customWidth="1"/>
    <col min="2" max="2" width="3.8515625" style="0" customWidth="1"/>
    <col min="3" max="3" width="21.57421875" style="6" customWidth="1"/>
    <col min="4" max="4" width="23.57421875" style="6" customWidth="1"/>
    <col min="6" max="6" width="9.421875" style="0" bestFit="1" customWidth="1"/>
    <col min="7" max="7" width="12.00390625" style="0" bestFit="1" customWidth="1"/>
  </cols>
  <sheetData>
    <row r="1" ht="15">
      <c r="B1" s="35" t="s">
        <v>8</v>
      </c>
    </row>
    <row r="3" ht="12.75">
      <c r="B3" s="33" t="s">
        <v>4</v>
      </c>
    </row>
    <row r="4" spans="1:4" s="3" customFormat="1" ht="12">
      <c r="A4" s="9"/>
      <c r="B4" s="10"/>
      <c r="C4" s="11" t="s">
        <v>1</v>
      </c>
      <c r="D4" s="11" t="s">
        <v>2</v>
      </c>
    </row>
    <row r="5" spans="1:4" ht="12.75">
      <c r="A5" s="26">
        <v>1</v>
      </c>
      <c r="B5" s="23"/>
      <c r="C5" s="24">
        <v>801</v>
      </c>
      <c r="D5" s="24">
        <f aca="true" t="shared" si="0" ref="D5:D27">C5*12</f>
        <v>9612</v>
      </c>
    </row>
    <row r="6" spans="1:4" ht="12.75">
      <c r="A6" s="26">
        <v>2</v>
      </c>
      <c r="B6" s="23"/>
      <c r="C6" s="24">
        <v>751</v>
      </c>
      <c r="D6" s="24">
        <f t="shared" si="0"/>
        <v>9012</v>
      </c>
    </row>
    <row r="7" spans="1:4" ht="12.75">
      <c r="A7" s="26">
        <v>3</v>
      </c>
      <c r="B7" s="23"/>
      <c r="C7" s="5">
        <v>657</v>
      </c>
      <c r="D7" s="5">
        <f t="shared" si="0"/>
        <v>7884</v>
      </c>
    </row>
    <row r="8" spans="1:4" ht="12.75">
      <c r="A8" s="26">
        <v>4</v>
      </c>
      <c r="B8" s="23"/>
      <c r="C8" s="5">
        <v>71</v>
      </c>
      <c r="D8" s="5">
        <f t="shared" si="0"/>
        <v>852</v>
      </c>
    </row>
    <row r="9" spans="1:5" ht="12.75">
      <c r="A9" s="26">
        <v>5</v>
      </c>
      <c r="B9" s="28"/>
      <c r="C9" s="24">
        <v>657</v>
      </c>
      <c r="D9" s="24">
        <f>C9*12</f>
        <v>7884</v>
      </c>
      <c r="E9" s="32"/>
    </row>
    <row r="10" spans="1:4" ht="12.75">
      <c r="A10" s="26">
        <v>6</v>
      </c>
      <c r="B10" s="28"/>
      <c r="C10" s="5">
        <v>606</v>
      </c>
      <c r="D10" s="5">
        <f t="shared" si="0"/>
        <v>7272</v>
      </c>
    </row>
    <row r="11" spans="1:4" ht="12.75">
      <c r="A11" s="26">
        <v>7</v>
      </c>
      <c r="B11" s="28"/>
      <c r="C11" s="24">
        <v>851</v>
      </c>
      <c r="D11" s="24">
        <f>C11*12</f>
        <v>10212</v>
      </c>
    </row>
    <row r="12" spans="1:5" ht="12.75">
      <c r="A12" s="26">
        <v>8</v>
      </c>
      <c r="B12" s="28"/>
      <c r="C12" s="24">
        <v>758</v>
      </c>
      <c r="D12" s="24">
        <f>C12*12</f>
        <v>9096</v>
      </c>
      <c r="E12" s="32"/>
    </row>
    <row r="13" spans="1:4" ht="12.75">
      <c r="A13" s="26">
        <v>9</v>
      </c>
      <c r="B13" s="23"/>
      <c r="C13" s="5">
        <v>835</v>
      </c>
      <c r="D13" s="5">
        <f t="shared" si="0"/>
        <v>10020</v>
      </c>
    </row>
    <row r="14" spans="1:4" ht="12.75">
      <c r="A14" s="26">
        <v>10</v>
      </c>
      <c r="B14" s="23"/>
      <c r="C14" s="24">
        <v>801</v>
      </c>
      <c r="D14" s="24">
        <f t="shared" si="0"/>
        <v>9612</v>
      </c>
    </row>
    <row r="15" spans="1:4" ht="12.75">
      <c r="A15" s="26">
        <v>11</v>
      </c>
      <c r="B15" s="23"/>
      <c r="C15" s="5">
        <v>657.5</v>
      </c>
      <c r="D15" s="5">
        <f t="shared" si="0"/>
        <v>7890</v>
      </c>
    </row>
    <row r="16" spans="1:7" ht="12.75">
      <c r="A16" s="26">
        <v>12</v>
      </c>
      <c r="B16" s="23"/>
      <c r="C16" s="5">
        <v>701</v>
      </c>
      <c r="D16" s="5">
        <f t="shared" si="0"/>
        <v>8412</v>
      </c>
      <c r="G16" s="18"/>
    </row>
    <row r="17" spans="1:7" ht="12.75">
      <c r="A17" s="26">
        <v>13</v>
      </c>
      <c r="B17" s="28"/>
      <c r="C17" s="5">
        <v>755</v>
      </c>
      <c r="D17" s="5">
        <f>C17*12</f>
        <v>9060</v>
      </c>
      <c r="E17" s="32"/>
      <c r="G17" s="18"/>
    </row>
    <row r="18" spans="1:5" ht="12.75">
      <c r="A18" s="26">
        <v>14</v>
      </c>
      <c r="B18" s="23"/>
      <c r="C18" s="24">
        <v>510</v>
      </c>
      <c r="D18" s="24">
        <f t="shared" si="0"/>
        <v>6120</v>
      </c>
      <c r="E18" s="20"/>
    </row>
    <row r="19" spans="1:5" ht="12.75">
      <c r="A19" s="26">
        <v>15</v>
      </c>
      <c r="B19" s="28"/>
      <c r="C19" s="24">
        <v>756</v>
      </c>
      <c r="D19" s="24">
        <f>C19*12</f>
        <v>9072</v>
      </c>
      <c r="E19" s="32"/>
    </row>
    <row r="20" spans="1:7" ht="12.75">
      <c r="A20" s="26">
        <v>16</v>
      </c>
      <c r="B20" s="23"/>
      <c r="C20" s="5">
        <v>752</v>
      </c>
      <c r="D20" s="5">
        <f t="shared" si="0"/>
        <v>9024</v>
      </c>
      <c r="G20" s="20"/>
    </row>
    <row r="21" spans="1:4" ht="12.75">
      <c r="A21" s="26">
        <v>17</v>
      </c>
      <c r="B21" s="28"/>
      <c r="C21" s="5">
        <v>600</v>
      </c>
      <c r="D21" s="5">
        <f t="shared" si="0"/>
        <v>7200</v>
      </c>
    </row>
    <row r="22" spans="1:4" ht="12.75">
      <c r="A22" s="26">
        <v>18</v>
      </c>
      <c r="B22" s="28"/>
      <c r="C22" s="5">
        <v>800</v>
      </c>
      <c r="D22" s="5">
        <f t="shared" si="0"/>
        <v>9600</v>
      </c>
    </row>
    <row r="23" spans="1:4" ht="12.75">
      <c r="A23" s="26">
        <v>19</v>
      </c>
      <c r="B23" s="28"/>
      <c r="C23" s="5">
        <v>701</v>
      </c>
      <c r="D23" s="5">
        <f>C23*12</f>
        <v>8412</v>
      </c>
    </row>
    <row r="24" spans="1:4" ht="12.75">
      <c r="A24" s="26">
        <v>20</v>
      </c>
      <c r="B24" s="23"/>
      <c r="C24" s="5">
        <v>700</v>
      </c>
      <c r="D24" s="5">
        <f>700*8</f>
        <v>5600</v>
      </c>
    </row>
    <row r="25" spans="1:4" s="25" customFormat="1" ht="12.75">
      <c r="A25" s="26">
        <v>21</v>
      </c>
      <c r="B25" s="23"/>
      <c r="C25" s="24">
        <v>708</v>
      </c>
      <c r="D25" s="24">
        <f t="shared" si="0"/>
        <v>8496</v>
      </c>
    </row>
    <row r="26" spans="1:4" s="25" customFormat="1" ht="12.75">
      <c r="A26" s="26">
        <v>22</v>
      </c>
      <c r="B26" s="23"/>
      <c r="C26" s="24">
        <v>607</v>
      </c>
      <c r="D26" s="24">
        <f t="shared" si="0"/>
        <v>7284</v>
      </c>
    </row>
    <row r="27" spans="1:4" ht="12.75" customHeight="1">
      <c r="A27" s="26">
        <v>23</v>
      </c>
      <c r="B27" s="23"/>
      <c r="C27" s="27">
        <v>801</v>
      </c>
      <c r="D27" s="24">
        <f t="shared" si="0"/>
        <v>9612</v>
      </c>
    </row>
    <row r="28" spans="3:4" ht="13.5" customHeight="1">
      <c r="C28" s="18"/>
      <c r="D28" s="37">
        <f>SUM(D5:D27)</f>
        <v>187238</v>
      </c>
    </row>
    <row r="29" ht="12.75">
      <c r="B29" s="33" t="s">
        <v>5</v>
      </c>
    </row>
    <row r="30" spans="1:4" ht="12.75">
      <c r="A30" s="13"/>
      <c r="B30" s="14" t="s">
        <v>0</v>
      </c>
      <c r="C30" s="15" t="s">
        <v>1</v>
      </c>
      <c r="D30" s="15" t="s">
        <v>2</v>
      </c>
    </row>
    <row r="31" spans="1:4" ht="12.75">
      <c r="A31" s="8">
        <v>1</v>
      </c>
      <c r="B31" s="28"/>
      <c r="C31" s="5">
        <v>424</v>
      </c>
      <c r="D31" s="5">
        <f>C31*12</f>
        <v>5088</v>
      </c>
    </row>
    <row r="32" spans="1:4" ht="12.75">
      <c r="A32" s="8">
        <v>2</v>
      </c>
      <c r="B32" s="23"/>
      <c r="C32" s="5">
        <f>D32/12</f>
        <v>2755.4166666666665</v>
      </c>
      <c r="D32" s="5">
        <v>33065</v>
      </c>
    </row>
    <row r="33" spans="1:4" ht="12.75">
      <c r="A33" s="8">
        <v>3</v>
      </c>
      <c r="B33" s="28"/>
      <c r="C33" s="24">
        <v>382.5</v>
      </c>
      <c r="D33" s="5">
        <f>C33*12</f>
        <v>4590</v>
      </c>
    </row>
    <row r="34" spans="1:4" ht="12.75">
      <c r="A34" s="8">
        <v>4</v>
      </c>
      <c r="B34" s="28"/>
      <c r="C34" s="24">
        <v>391</v>
      </c>
      <c r="D34" s="24">
        <f aca="true" t="shared" si="1" ref="D34:D43">C34*12</f>
        <v>4692</v>
      </c>
    </row>
    <row r="35" spans="1:4" ht="12.75">
      <c r="A35" s="8">
        <v>5</v>
      </c>
      <c r="B35" s="23"/>
      <c r="C35" s="5">
        <v>602</v>
      </c>
      <c r="D35" s="5">
        <f t="shared" si="1"/>
        <v>7224</v>
      </c>
    </row>
    <row r="36" spans="1:4" ht="12.75">
      <c r="A36" s="8">
        <v>6</v>
      </c>
      <c r="B36" s="23"/>
      <c r="C36" s="5">
        <v>625</v>
      </c>
      <c r="D36" s="5">
        <f t="shared" si="1"/>
        <v>7500</v>
      </c>
    </row>
    <row r="37" spans="1:4" ht="12.75">
      <c r="A37" s="8">
        <v>7</v>
      </c>
      <c r="B37" s="23"/>
      <c r="C37" s="5">
        <v>462</v>
      </c>
      <c r="D37" s="5">
        <f t="shared" si="1"/>
        <v>5544</v>
      </c>
    </row>
    <row r="38" spans="1:4" ht="12.75">
      <c r="A38" s="8">
        <v>8</v>
      </c>
      <c r="B38" s="23"/>
      <c r="C38" s="5">
        <v>555</v>
      </c>
      <c r="D38" s="5">
        <f t="shared" si="1"/>
        <v>6660</v>
      </c>
    </row>
    <row r="39" spans="1:4" ht="12.75">
      <c r="A39" s="8">
        <v>9</v>
      </c>
      <c r="B39" s="28"/>
      <c r="C39" s="5">
        <v>454</v>
      </c>
      <c r="D39" s="5">
        <f t="shared" si="1"/>
        <v>5448</v>
      </c>
    </row>
    <row r="40" spans="1:4" ht="12.75">
      <c r="A40" s="8">
        <v>10</v>
      </c>
      <c r="B40" s="28"/>
      <c r="C40" s="5">
        <v>450</v>
      </c>
      <c r="D40" s="5">
        <f t="shared" si="1"/>
        <v>5400</v>
      </c>
    </row>
    <row r="41" spans="1:4" ht="12.75">
      <c r="A41" s="8">
        <v>11</v>
      </c>
      <c r="B41" s="23"/>
      <c r="C41" s="5">
        <v>474</v>
      </c>
      <c r="D41" s="5">
        <f t="shared" si="1"/>
        <v>5688</v>
      </c>
    </row>
    <row r="42" spans="1:4" ht="12.75">
      <c r="A42" s="8">
        <v>12</v>
      </c>
      <c r="B42" s="28"/>
      <c r="C42" s="5">
        <v>400</v>
      </c>
      <c r="D42" s="5">
        <f t="shared" si="1"/>
        <v>4800</v>
      </c>
    </row>
    <row r="43" spans="1:4" ht="12.75">
      <c r="A43" s="8">
        <v>13</v>
      </c>
      <c r="B43" s="23"/>
      <c r="C43" s="5">
        <v>900</v>
      </c>
      <c r="D43" s="5">
        <f t="shared" si="1"/>
        <v>10800</v>
      </c>
    </row>
    <row r="44" spans="3:4" ht="12.75">
      <c r="C44" s="18"/>
      <c r="D44" s="37">
        <f>SUM(D31:D43)</f>
        <v>106499</v>
      </c>
    </row>
    <row r="45" spans="2:4" ht="12.75">
      <c r="B45" s="33" t="s">
        <v>6</v>
      </c>
      <c r="C45" s="18"/>
      <c r="D45" s="18"/>
    </row>
    <row r="46" spans="1:4" ht="12.75">
      <c r="A46" s="21"/>
      <c r="B46" s="16" t="s">
        <v>0</v>
      </c>
      <c r="C46" s="17" t="s">
        <v>1</v>
      </c>
      <c r="D46" s="17" t="s">
        <v>2</v>
      </c>
    </row>
    <row r="47" spans="1:4" ht="12.75">
      <c r="A47" s="8">
        <v>1</v>
      </c>
      <c r="B47" s="28"/>
      <c r="C47" s="19">
        <v>400</v>
      </c>
      <c r="D47" s="19">
        <f>C47*12</f>
        <v>4800</v>
      </c>
    </row>
    <row r="48" spans="1:5" ht="12.75">
      <c r="A48" s="8">
        <v>2</v>
      </c>
      <c r="B48" s="28"/>
      <c r="C48" s="19">
        <v>453</v>
      </c>
      <c r="D48" s="19">
        <f>C48*12</f>
        <v>5436</v>
      </c>
      <c r="E48" s="32"/>
    </row>
    <row r="49" spans="1:4" ht="12.75">
      <c r="A49" s="8">
        <v>3</v>
      </c>
      <c r="B49" s="28"/>
      <c r="C49" s="19">
        <v>528</v>
      </c>
      <c r="D49" s="19">
        <f aca="true" t="shared" si="2" ref="D49:D56">C49*12</f>
        <v>6336</v>
      </c>
    </row>
    <row r="50" spans="1:4" ht="12.75">
      <c r="A50" s="8">
        <v>4</v>
      </c>
      <c r="B50" s="28"/>
      <c r="C50" s="29">
        <v>528</v>
      </c>
      <c r="D50" s="29">
        <f t="shared" si="2"/>
        <v>6336</v>
      </c>
    </row>
    <row r="51" spans="1:4" ht="12.75">
      <c r="A51" s="8">
        <v>5</v>
      </c>
      <c r="B51" s="28"/>
      <c r="C51" s="29">
        <v>538</v>
      </c>
      <c r="D51" s="29">
        <f t="shared" si="2"/>
        <v>6456</v>
      </c>
    </row>
    <row r="52" spans="1:4" ht="12.75">
      <c r="A52" s="8">
        <v>6</v>
      </c>
      <c r="B52" s="28"/>
      <c r="C52" s="29">
        <v>502</v>
      </c>
      <c r="D52" s="29">
        <f t="shared" si="2"/>
        <v>6024</v>
      </c>
    </row>
    <row r="53" spans="1:4" ht="12.75">
      <c r="A53" s="8">
        <v>7</v>
      </c>
      <c r="B53" s="28"/>
      <c r="C53" s="29">
        <v>455</v>
      </c>
      <c r="D53" s="29">
        <f t="shared" si="2"/>
        <v>5460</v>
      </c>
    </row>
    <row r="54" spans="1:4" ht="12.75">
      <c r="A54" s="8">
        <v>8</v>
      </c>
      <c r="B54" s="28"/>
      <c r="C54" s="29">
        <v>514</v>
      </c>
      <c r="D54" s="29">
        <f t="shared" si="2"/>
        <v>6168</v>
      </c>
    </row>
    <row r="55" spans="1:4" ht="12.75">
      <c r="A55" s="8">
        <v>9</v>
      </c>
      <c r="B55" s="28"/>
      <c r="C55" s="29">
        <v>536</v>
      </c>
      <c r="D55" s="29">
        <f t="shared" si="2"/>
        <v>6432</v>
      </c>
    </row>
    <row r="56" spans="1:4" ht="12.75">
      <c r="A56" s="8">
        <v>10</v>
      </c>
      <c r="B56" s="28"/>
      <c r="C56" s="19">
        <v>525</v>
      </c>
      <c r="D56" s="19">
        <f t="shared" si="2"/>
        <v>6300</v>
      </c>
    </row>
    <row r="57" spans="1:4" s="25" customFormat="1" ht="12.75">
      <c r="A57" s="8">
        <v>11</v>
      </c>
      <c r="B57" s="28"/>
      <c r="C57" s="29">
        <v>565</v>
      </c>
      <c r="D57" s="29">
        <v>0</v>
      </c>
    </row>
    <row r="58" spans="1:5" s="25" customFormat="1" ht="12.75">
      <c r="A58" s="8">
        <v>12</v>
      </c>
      <c r="B58" s="28"/>
      <c r="C58" s="29">
        <v>454</v>
      </c>
      <c r="D58" s="29">
        <f>C58*12</f>
        <v>5448</v>
      </c>
      <c r="E58" s="32"/>
    </row>
    <row r="59" spans="1:4" ht="12.75">
      <c r="A59" s="22"/>
      <c r="C59" s="18"/>
      <c r="D59" s="37">
        <f>SUM(D48:D58)</f>
        <v>60396</v>
      </c>
    </row>
    <row r="60" ht="12.75">
      <c r="B60" s="33" t="s">
        <v>3</v>
      </c>
    </row>
    <row r="61" spans="1:4" ht="12.75">
      <c r="A61" s="12"/>
      <c r="B61" s="2" t="s">
        <v>0</v>
      </c>
      <c r="C61" s="4" t="s">
        <v>1</v>
      </c>
      <c r="D61" s="4" t="s">
        <v>2</v>
      </c>
    </row>
    <row r="62" spans="1:4" ht="12.75">
      <c r="A62" s="26"/>
      <c r="B62" s="36"/>
      <c r="C62" s="24">
        <v>550</v>
      </c>
      <c r="D62" s="24">
        <f>550*8</f>
        <v>4400</v>
      </c>
    </row>
    <row r="63" spans="1:4" ht="12.75">
      <c r="A63" s="26">
        <v>1</v>
      </c>
      <c r="B63" s="30"/>
      <c r="C63" s="24">
        <v>630</v>
      </c>
      <c r="D63" s="24">
        <f aca="true" t="shared" si="3" ref="D63:D71">C63*12</f>
        <v>7560</v>
      </c>
    </row>
    <row r="64" spans="1:4" ht="12.75">
      <c r="A64" s="26">
        <v>2</v>
      </c>
      <c r="B64" s="23"/>
      <c r="C64" s="24">
        <v>1014</v>
      </c>
      <c r="D64" s="24">
        <f t="shared" si="3"/>
        <v>12168</v>
      </c>
    </row>
    <row r="65" spans="1:4" ht="12.75">
      <c r="A65" s="26">
        <v>3</v>
      </c>
      <c r="B65" s="23"/>
      <c r="C65" s="24">
        <v>557</v>
      </c>
      <c r="D65" s="24">
        <f t="shared" si="3"/>
        <v>6684</v>
      </c>
    </row>
    <row r="66" spans="1:5" ht="12.75">
      <c r="A66" s="26">
        <v>4</v>
      </c>
      <c r="B66" s="23"/>
      <c r="C66" s="27">
        <v>1009</v>
      </c>
      <c r="D66" s="27">
        <f t="shared" si="3"/>
        <v>12108</v>
      </c>
      <c r="E66" s="32"/>
    </row>
    <row r="67" spans="1:4" ht="12.75">
      <c r="A67" s="26">
        <v>5</v>
      </c>
      <c r="B67" s="23"/>
      <c r="C67" s="27">
        <v>2000</v>
      </c>
      <c r="D67" s="27">
        <f t="shared" si="3"/>
        <v>24000</v>
      </c>
    </row>
    <row r="68" spans="1:4" ht="12.75">
      <c r="A68" s="26">
        <v>6</v>
      </c>
      <c r="B68" s="28"/>
      <c r="C68" s="27">
        <v>404</v>
      </c>
      <c r="D68" s="27">
        <f t="shared" si="3"/>
        <v>4848</v>
      </c>
    </row>
    <row r="69" spans="1:4" ht="12.75">
      <c r="A69" s="26">
        <v>7</v>
      </c>
      <c r="B69" s="23"/>
      <c r="C69" s="27">
        <v>571</v>
      </c>
      <c r="D69" s="27">
        <f t="shared" si="3"/>
        <v>6852</v>
      </c>
    </row>
    <row r="70" spans="1:4" ht="12.75">
      <c r="A70" s="26">
        <v>8</v>
      </c>
      <c r="B70" s="28"/>
      <c r="C70" s="27">
        <v>300</v>
      </c>
      <c r="D70" s="27">
        <f t="shared" si="3"/>
        <v>3600</v>
      </c>
    </row>
    <row r="71" spans="1:4" ht="12.75">
      <c r="A71" s="26">
        <v>9</v>
      </c>
      <c r="B71" s="23"/>
      <c r="C71" s="24">
        <v>560</v>
      </c>
      <c r="D71" s="24">
        <f t="shared" si="3"/>
        <v>6720</v>
      </c>
    </row>
    <row r="72" spans="1:4" ht="12.75">
      <c r="A72" s="26">
        <v>10</v>
      </c>
      <c r="B72" s="23"/>
      <c r="C72" s="24"/>
      <c r="D72" s="24">
        <v>666</v>
      </c>
    </row>
    <row r="73" spans="1:4" ht="12.75">
      <c r="A73" s="26">
        <v>11</v>
      </c>
      <c r="B73" s="23"/>
      <c r="C73" s="24">
        <v>4304</v>
      </c>
      <c r="D73" s="24">
        <f>C73*12</f>
        <v>51648</v>
      </c>
    </row>
    <row r="74" spans="1:4" ht="12.75">
      <c r="A74" s="26">
        <v>12</v>
      </c>
      <c r="B74" s="23"/>
      <c r="C74" s="24"/>
      <c r="D74" s="24">
        <v>82025</v>
      </c>
    </row>
    <row r="75" spans="1:4" ht="12.75">
      <c r="A75" s="26">
        <v>13</v>
      </c>
      <c r="B75" s="23"/>
      <c r="C75" s="24"/>
      <c r="D75" s="24">
        <v>0</v>
      </c>
    </row>
    <row r="76" spans="1:4" ht="12.75">
      <c r="A76" s="26">
        <v>14</v>
      </c>
      <c r="B76" s="23"/>
      <c r="C76" s="24"/>
      <c r="D76" s="24">
        <v>137772.32</v>
      </c>
    </row>
    <row r="77" spans="1:4" ht="12.75">
      <c r="A77" s="26">
        <v>15</v>
      </c>
      <c r="B77" s="1"/>
      <c r="C77" s="5"/>
      <c r="D77" s="5">
        <v>155000</v>
      </c>
    </row>
    <row r="78" ht="12.75">
      <c r="D78" s="37">
        <f>SUM(D63:D77)</f>
        <v>511651.32</v>
      </c>
    </row>
    <row r="79" ht="4.5" customHeight="1"/>
    <row r="80" spans="2:4" ht="15">
      <c r="B80" s="20"/>
      <c r="C80" s="34" t="s">
        <v>7</v>
      </c>
      <c r="D80" s="34">
        <f>D78+D59+D44+D28</f>
        <v>865784.3200000001</v>
      </c>
    </row>
    <row r="81" spans="3:4" ht="12.75">
      <c r="C81" s="31"/>
      <c r="D81" s="31"/>
    </row>
    <row r="82" ht="12.75">
      <c r="F82" s="18"/>
    </row>
  </sheetData>
  <sheetProtection/>
  <printOptions/>
  <pageMargins left="0.1968503937007874" right="0.15748031496062992" top="0.29" bottom="0.2362204724409449" header="0.2362204724409449" footer="0.15748031496062992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FEDERICAS</dc:creator>
  <cp:keywords/>
  <dc:description/>
  <cp:lastModifiedBy>Claudio Barin</cp:lastModifiedBy>
  <cp:lastPrinted>2017-11-15T11:08:49Z</cp:lastPrinted>
  <dcterms:created xsi:type="dcterms:W3CDTF">2007-11-06T10:17:21Z</dcterms:created>
  <dcterms:modified xsi:type="dcterms:W3CDTF">2018-01-11T12:16:11Z</dcterms:modified>
  <cp:category/>
  <cp:version/>
  <cp:contentType/>
  <cp:contentStatus/>
</cp:coreProperties>
</file>