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zaramella\Desktop\CAPITOLATI\"/>
    </mc:Choice>
  </mc:AlternateContent>
  <bookViews>
    <workbookView xWindow="0" yWindow="0" windowWidth="23040" windowHeight="9396"/>
  </bookViews>
  <sheets>
    <sheet name="Sx Castelmassa " sheetId="1" r:id="rId1"/>
    <sheet name="Infortuni " sheetId="5" r:id="rId2"/>
    <sheet name="Sx A.R. " sheetId="2" r:id="rId3"/>
    <sheet name="Tutela Legale " sheetId="3" r:id="rId4"/>
    <sheet name="Kasko CVT " sheetId="4" r:id="rId5"/>
  </sheets>
  <definedNames>
    <definedName name="_xlnm._FilterDatabase" localSheetId="0" hidden="1">'Sx Castelmassa '!$A$1:$Q$46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4" l="1"/>
  <c r="O5" i="4"/>
  <c r="P5" i="4"/>
  <c r="Q5" i="4"/>
  <c r="M5" i="4"/>
  <c r="N12" i="3"/>
  <c r="O12" i="3"/>
  <c r="P12" i="3"/>
  <c r="Q12" i="3"/>
  <c r="M12" i="3"/>
  <c r="N14" i="2"/>
  <c r="O14" i="2"/>
  <c r="P14" i="2"/>
  <c r="Q14" i="2"/>
  <c r="M14" i="2"/>
  <c r="N47" i="1"/>
  <c r="O47" i="1"/>
  <c r="P47" i="1"/>
  <c r="Q47" i="1"/>
  <c r="M47" i="1"/>
</calcChain>
</file>

<file path=xl/sharedStrings.xml><?xml version="1.0" encoding="utf-8"?>
<sst xmlns="http://schemas.openxmlformats.org/spreadsheetml/2006/main" count="581" uniqueCount="139">
  <si>
    <t xml:space="preserve">Sinistro  - Nro Sinistro </t>
  </si>
  <si>
    <t>Cliente  - CLIENTE_RS</t>
  </si>
  <si>
    <t xml:space="preserve">Sinistro  - Data Sinistro </t>
  </si>
  <si>
    <t xml:space="preserve">Sinistro  - Danneggiato </t>
  </si>
  <si>
    <t xml:space="preserve">Sinistro  - Stato Sinistro </t>
  </si>
  <si>
    <t>Sinistro  - Garanzia Principale</t>
  </si>
  <si>
    <t xml:space="preserve">Polizza  - Data Effetto </t>
  </si>
  <si>
    <t xml:space="preserve">Polizza  - Data Scadenza </t>
  </si>
  <si>
    <t xml:space="preserve">Polizza  - Nro Contratto </t>
  </si>
  <si>
    <t xml:space="preserve">Polizza  - Ramo </t>
  </si>
  <si>
    <t xml:space="preserve">Sinistro  - Descrizione Evento </t>
  </si>
  <si>
    <t>Sezione Quantificazione/Iter - Data Importo Liquidato Danno</t>
  </si>
  <si>
    <t xml:space="preserve">Sezione Quantificazione/Iter - Importo Franchigia </t>
  </si>
  <si>
    <t xml:space="preserve">Sezione Quantificazione/Iter - Importo Ip Riservato </t>
  </si>
  <si>
    <t>Sezione Quantificazione/Iter - Importo Liquidato Danno</t>
  </si>
  <si>
    <t xml:space="preserve">Sezione Quantificazione/Iter - Importo Riservato </t>
  </si>
  <si>
    <t>Sezione Quantificazione/Iter - IMPORTO_LIQUIDATO_TOTALE</t>
  </si>
  <si>
    <t>109/3803</t>
  </si>
  <si>
    <t>COMUNE DI CASTELMASSA</t>
  </si>
  <si>
    <t>AREA SRL</t>
  </si>
  <si>
    <t>Aperto</t>
  </si>
  <si>
    <t>TUTELA LEGALE (SINISTRI IMPORTATI)</t>
  </si>
  <si>
    <t>108927</t>
  </si>
  <si>
    <t>TUTELA GIUDIZIARIA</t>
  </si>
  <si>
    <t>TUTELA LEGALE (333)</t>
  </si>
  <si>
    <t>110/4757</t>
  </si>
  <si>
    <t>covizzi giovannina</t>
  </si>
  <si>
    <t>111/4150</t>
  </si>
  <si>
    <t>Liquidato</t>
  </si>
  <si>
    <t>CVT</t>
  </si>
  <si>
    <t>130/28399</t>
  </si>
  <si>
    <t>LIBRO MATRICOLA GLOBALE</t>
  </si>
  <si>
    <t>CRISTALLI VEICOLI (220)</t>
  </si>
  <si>
    <t>111/AC45</t>
  </si>
  <si>
    <t>Senza Seguito</t>
  </si>
  <si>
    <t>RCA INDENNIZZO DIRETTO - ATTIVO (311)</t>
  </si>
  <si>
    <t>112/4573</t>
  </si>
  <si>
    <t>MENEGHELLO TIZIANA</t>
  </si>
  <si>
    <t>RC AUTO</t>
  </si>
  <si>
    <t>113/1971</t>
  </si>
  <si>
    <t>LA MASE S.R.L.</t>
  </si>
  <si>
    <t>111940</t>
  </si>
  <si>
    <t>113/AB31</t>
  </si>
  <si>
    <t>ARDUINI GABRIELE</t>
  </si>
  <si>
    <t>INCENDIO</t>
  </si>
  <si>
    <t>DANNO ATTIVO DA RCT (155)</t>
  </si>
  <si>
    <t>114/3144</t>
  </si>
  <si>
    <t>OSTI MICHELANGELO</t>
  </si>
  <si>
    <t>2014/10362</t>
  </si>
  <si>
    <t>KASKO KM ENTI PUBBLICI</t>
  </si>
  <si>
    <t>ATTI VANDALICI (211)</t>
  </si>
  <si>
    <t>114/3297</t>
  </si>
  <si>
    <t>DISSUASORE VELOCITÀ</t>
  </si>
  <si>
    <t>M09437832</t>
  </si>
  <si>
    <t>INCENDIO ALL RISKS</t>
  </si>
  <si>
    <t>FENOMENO ELETTRICO (236)</t>
  </si>
  <si>
    <t>114/2713</t>
  </si>
  <si>
    <t>BOTTINI MARIA TERESA CD CONTI</t>
  </si>
  <si>
    <t>M10272652</t>
  </si>
  <si>
    <t>111/5275</t>
  </si>
  <si>
    <t>PELLEGRINELLI SIMONE E MARIOTT</t>
  </si>
  <si>
    <t>115/0734</t>
  </si>
  <si>
    <t>PALOMBELLA ANTONIETTA</t>
  </si>
  <si>
    <t>RC TERZI</t>
  </si>
  <si>
    <t>M10084432</t>
  </si>
  <si>
    <t>RCT/RCO</t>
  </si>
  <si>
    <t>R.C.T. DANNO A PERSONE (294)</t>
  </si>
  <si>
    <t>115/2715</t>
  </si>
  <si>
    <t>PATRIA MANRICO</t>
  </si>
  <si>
    <t>BERCB01094F</t>
  </si>
  <si>
    <t>R.C.T. DANNO A COSE (293)</t>
  </si>
  <si>
    <t>115/0801</t>
  </si>
  <si>
    <t>MARCHI NADIO</t>
  </si>
  <si>
    <t>115/2699</t>
  </si>
  <si>
    <t>116/2332</t>
  </si>
  <si>
    <t>FOTOCOPIATRICE RICOH AFICIOMPC</t>
  </si>
  <si>
    <t>M10683055</t>
  </si>
  <si>
    <t>2017/0000107</t>
  </si>
  <si>
    <t>MARANGONI FRANCESCA</t>
  </si>
  <si>
    <t>BE000054239</t>
  </si>
  <si>
    <t>2017/0002107</t>
  </si>
  <si>
    <t>OLLA PAOLA</t>
  </si>
  <si>
    <t>2017/0005591</t>
  </si>
  <si>
    <t>SUSANU ANISOARA ILINCA</t>
  </si>
  <si>
    <t>116/1956</t>
  </si>
  <si>
    <t>TINTI VILMA</t>
  </si>
  <si>
    <t>113/1487</t>
  </si>
  <si>
    <t>CENTRALE TELEFONICA</t>
  </si>
  <si>
    <t>2016/0001238</t>
  </si>
  <si>
    <t>2016/0001535</t>
  </si>
  <si>
    <t>cimitero del comune di castelmassa</t>
  </si>
  <si>
    <t>FURTO</t>
  </si>
  <si>
    <t>2017/0000111</t>
  </si>
  <si>
    <t>MALASPINA ADRIANA</t>
  </si>
  <si>
    <t>2017/0001909</t>
  </si>
  <si>
    <t>comune di castelmassa</t>
  </si>
  <si>
    <t>2017/0002848</t>
  </si>
  <si>
    <t>OSTI MICHELANGELO/COMUNE DI CASTELMASSA</t>
  </si>
  <si>
    <t>131/51725</t>
  </si>
  <si>
    <t>2017/0004695</t>
  </si>
  <si>
    <t>GALLI DINO</t>
  </si>
  <si>
    <t>BE000055894</t>
  </si>
  <si>
    <t>113/AC37</t>
  </si>
  <si>
    <t>BANZI MILLER</t>
  </si>
  <si>
    <t>2017/0007672</t>
  </si>
  <si>
    <t>EL ASRI ZACARIA</t>
  </si>
  <si>
    <t>2018/0005954</t>
  </si>
  <si>
    <t>BIZZI EUGENIO</t>
  </si>
  <si>
    <t>TUTELA LEGALE</t>
  </si>
  <si>
    <t>BE000054214</t>
  </si>
  <si>
    <t>benati marco</t>
  </si>
  <si>
    <t>ISTITUTI POLESANI SRL</t>
  </si>
  <si>
    <t>2018/0003790</t>
  </si>
  <si>
    <t>AIT YAHIA HADDA</t>
  </si>
  <si>
    <t>111/5274</t>
  </si>
  <si>
    <t>CAVARIANI GIANFRANCO</t>
  </si>
  <si>
    <t>111756</t>
  </si>
  <si>
    <t>112/5123</t>
  </si>
  <si>
    <t>COMUNE DI CASTELMASSA - EVENTO</t>
  </si>
  <si>
    <t>TERREMOTO (328)</t>
  </si>
  <si>
    <t>114/0045</t>
  </si>
  <si>
    <t>GAMBARINI GRAZIANO</t>
  </si>
  <si>
    <t>115/0785</t>
  </si>
  <si>
    <t>VARI BENI COMUNALI</t>
  </si>
  <si>
    <t>EVENTI ATMOSFERICI (233)</t>
  </si>
  <si>
    <t>115/3742</t>
  </si>
  <si>
    <t>PANCHINE COMUNE DI CASTELMASSA</t>
  </si>
  <si>
    <t>FURTO (242)</t>
  </si>
  <si>
    <t>116/0595</t>
  </si>
  <si>
    <t>MERCATO COPERTO PADIGLIONE 'A'</t>
  </si>
  <si>
    <t>116/1238</t>
  </si>
  <si>
    <t>116/2173</t>
  </si>
  <si>
    <t>CONTI ALESSIO</t>
  </si>
  <si>
    <t>2016/0001209</t>
  </si>
  <si>
    <t>PROVASI LARA</t>
  </si>
  <si>
    <t>2018/0005514</t>
  </si>
  <si>
    <t>63/159033458</t>
  </si>
  <si>
    <t>Nessun</t>
  </si>
  <si>
    <t>sinistro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</si>
</sst>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d/mm/yyyy;@"/>
  </numFmts>
  <fonts count="3">
    <font>
      <sz val="11"/>
      <color theme="1"/>
      <name val="Titillium"/>
      <family val="2"/>
    </font>
    <font>
      <i/>
      <sz val="10"/>
      <color theme="1"/>
      <name val="Titillium"/>
    </font>
    <font>
      <b/>
      <sz val="11"/>
      <color theme="1"/>
      <name val="Titillium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Fill="1" applyBorder="1" applyAlignment="1" applyProtection="1">
      <alignment wrapText="1"/>
    </xf>
    <xf numFmtId="164" fontId="1" fillId="0" borderId="1" xfId="0" applyNumberFormat="1" applyFont="1" applyFill="1" applyBorder="1" applyAlignment="1" applyProtection="1">
      <alignment wrapText="1"/>
    </xf>
    <xf numFmtId="4" fontId="1" fillId="0" borderId="1" xfId="0" applyNumberFormat="1" applyFont="1" applyFill="1" applyBorder="1" applyAlignment="1" applyProtection="1">
      <alignment wrapText="1"/>
    </xf>
    <xf numFmtId="44" fontId="1" fillId="0" borderId="1" xfId="0" applyNumberFormat="1" applyFont="1" applyFill="1" applyBorder="1" applyAlignment="1" applyProtection="1">
      <alignment wrapText="1"/>
    </xf>
    <xf numFmtId="44" fontId="0" fillId="0" borderId="0" xfId="0" applyNumberFormat="1"/>
    <xf numFmtId="44" fontId="2" fillId="0" borderId="1" xfId="0" applyNumberFormat="1" applyFont="1" applyBorder="1"/>
    <xf numFmtId="0" fontId="2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E46" workbookViewId="0"/>
  </sheetViews>
  <sheetFormatPr defaultColWidth="13.296875" defaultRowHeight="13.8"/>
  <cols>
    <col min="13" max="17" width="13.296875" style="5"/>
  </cols>
  <sheetData>
    <row r="1" spans="1:17" ht="79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52.8">
      <c r="A2" s="1" t="s">
        <v>17</v>
      </c>
      <c r="B2" s="1" t="s">
        <v>18</v>
      </c>
      <c r="C2" s="2">
        <v>39855</v>
      </c>
      <c r="D2" s="1" t="s">
        <v>19</v>
      </c>
      <c r="E2" s="1" t="s">
        <v>20</v>
      </c>
      <c r="F2" s="1" t="s">
        <v>21</v>
      </c>
      <c r="G2" s="2">
        <v>39082</v>
      </c>
      <c r="H2" s="2">
        <v>40178</v>
      </c>
      <c r="I2" s="1" t="s">
        <v>22</v>
      </c>
      <c r="J2" s="1" t="s">
        <v>23</v>
      </c>
      <c r="K2" s="1" t="s">
        <v>24</v>
      </c>
      <c r="L2" s="2"/>
      <c r="M2" s="4">
        <v>0</v>
      </c>
      <c r="N2" s="4"/>
      <c r="O2" s="4">
        <v>0</v>
      </c>
      <c r="P2" s="4">
        <v>0</v>
      </c>
      <c r="Q2" s="4">
        <v>0</v>
      </c>
    </row>
    <row r="3" spans="1:17" ht="52.8">
      <c r="A3" s="1" t="s">
        <v>25</v>
      </c>
      <c r="B3" s="1" t="s">
        <v>18</v>
      </c>
      <c r="C3" s="2">
        <v>40003</v>
      </c>
      <c r="D3" s="1" t="s">
        <v>26</v>
      </c>
      <c r="E3" s="1" t="s">
        <v>20</v>
      </c>
      <c r="F3" s="1" t="s">
        <v>21</v>
      </c>
      <c r="G3" s="2">
        <v>39082</v>
      </c>
      <c r="H3" s="2">
        <v>40178</v>
      </c>
      <c r="I3" s="1" t="s">
        <v>22</v>
      </c>
      <c r="J3" s="1" t="s">
        <v>23</v>
      </c>
      <c r="K3" s="1" t="s">
        <v>24</v>
      </c>
      <c r="L3" s="2"/>
      <c r="M3" s="4">
        <v>0</v>
      </c>
      <c r="N3" s="4"/>
      <c r="O3" s="4">
        <v>0</v>
      </c>
      <c r="P3" s="4">
        <v>0</v>
      </c>
      <c r="Q3" s="4">
        <v>0</v>
      </c>
    </row>
    <row r="4" spans="1:17" ht="39.6">
      <c r="A4" s="1" t="s">
        <v>27</v>
      </c>
      <c r="B4" s="1" t="s">
        <v>18</v>
      </c>
      <c r="C4" s="2">
        <v>40626</v>
      </c>
      <c r="D4" s="1" t="s">
        <v>18</v>
      </c>
      <c r="E4" s="1" t="s">
        <v>28</v>
      </c>
      <c r="F4" s="1" t="s">
        <v>29</v>
      </c>
      <c r="G4" s="2">
        <v>40543</v>
      </c>
      <c r="H4" s="2">
        <v>41639</v>
      </c>
      <c r="I4" s="1" t="s">
        <v>30</v>
      </c>
      <c r="J4" s="1" t="s">
        <v>31</v>
      </c>
      <c r="K4" s="1" t="s">
        <v>32</v>
      </c>
      <c r="L4" s="2">
        <v>40962</v>
      </c>
      <c r="M4" s="4">
        <v>0</v>
      </c>
      <c r="N4" s="4">
        <v>0</v>
      </c>
      <c r="O4" s="4">
        <v>502.83</v>
      </c>
      <c r="P4" s="4">
        <v>0</v>
      </c>
      <c r="Q4" s="4">
        <v>502.83</v>
      </c>
    </row>
    <row r="5" spans="1:17" ht="52.8">
      <c r="A5" s="1" t="s">
        <v>33</v>
      </c>
      <c r="B5" s="1" t="s">
        <v>18</v>
      </c>
      <c r="C5" s="2">
        <v>40883</v>
      </c>
      <c r="D5" s="1"/>
      <c r="E5" s="1" t="s">
        <v>34</v>
      </c>
      <c r="F5" s="1"/>
      <c r="G5" s="2"/>
      <c r="H5" s="2"/>
      <c r="I5" s="1"/>
      <c r="J5" s="1"/>
      <c r="K5" s="1" t="s">
        <v>35</v>
      </c>
      <c r="L5" s="2"/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ht="52.8">
      <c r="A6" s="1" t="s">
        <v>36</v>
      </c>
      <c r="B6" s="1" t="s">
        <v>18</v>
      </c>
      <c r="C6" s="2">
        <v>41006</v>
      </c>
      <c r="D6" s="1" t="s">
        <v>37</v>
      </c>
      <c r="E6" s="1" t="s">
        <v>28</v>
      </c>
      <c r="F6" s="1" t="s">
        <v>38</v>
      </c>
      <c r="G6" s="2">
        <v>40543</v>
      </c>
      <c r="H6" s="2">
        <v>41639</v>
      </c>
      <c r="I6" s="1" t="s">
        <v>30</v>
      </c>
      <c r="J6" s="1" t="s">
        <v>31</v>
      </c>
      <c r="K6" s="1" t="s">
        <v>35</v>
      </c>
      <c r="L6" s="2">
        <v>41184</v>
      </c>
      <c r="M6" s="3">
        <v>0</v>
      </c>
      <c r="N6" s="3">
        <v>0</v>
      </c>
      <c r="O6" s="3">
        <v>439</v>
      </c>
      <c r="P6" s="3">
        <v>0</v>
      </c>
      <c r="Q6" s="3">
        <v>439</v>
      </c>
    </row>
    <row r="7" spans="1:17" ht="52.8">
      <c r="A7" s="1" t="s">
        <v>39</v>
      </c>
      <c r="B7" s="1" t="s">
        <v>18</v>
      </c>
      <c r="C7" s="2">
        <v>41194</v>
      </c>
      <c r="D7" s="1" t="s">
        <v>40</v>
      </c>
      <c r="E7" s="1" t="s">
        <v>34</v>
      </c>
      <c r="F7" s="1" t="s">
        <v>21</v>
      </c>
      <c r="G7" s="2">
        <v>41274</v>
      </c>
      <c r="H7" s="2">
        <v>41639</v>
      </c>
      <c r="I7" s="1" t="s">
        <v>41</v>
      </c>
      <c r="J7" s="1" t="s">
        <v>23</v>
      </c>
      <c r="K7" s="1" t="s">
        <v>24</v>
      </c>
      <c r="L7" s="2"/>
      <c r="M7" s="4">
        <v>0</v>
      </c>
      <c r="N7" s="4"/>
      <c r="O7" s="4">
        <v>0</v>
      </c>
      <c r="P7" s="4">
        <v>0</v>
      </c>
      <c r="Q7" s="4">
        <v>0</v>
      </c>
    </row>
    <row r="8" spans="1:17" ht="39.6">
      <c r="A8" s="1" t="s">
        <v>42</v>
      </c>
      <c r="B8" s="1" t="s">
        <v>18</v>
      </c>
      <c r="C8" s="2">
        <v>41397</v>
      </c>
      <c r="D8" s="1" t="s">
        <v>43</v>
      </c>
      <c r="E8" s="1" t="s">
        <v>28</v>
      </c>
      <c r="F8" s="1" t="s">
        <v>44</v>
      </c>
      <c r="G8" s="2"/>
      <c r="H8" s="2"/>
      <c r="I8" s="1"/>
      <c r="J8" s="1"/>
      <c r="K8" s="1" t="s">
        <v>45</v>
      </c>
      <c r="L8" s="2">
        <v>41579</v>
      </c>
      <c r="M8" s="4">
        <v>0</v>
      </c>
      <c r="N8" s="4">
        <v>0</v>
      </c>
      <c r="O8" s="4">
        <v>656</v>
      </c>
      <c r="P8" s="4">
        <v>595.64</v>
      </c>
      <c r="Q8" s="4">
        <v>656</v>
      </c>
    </row>
    <row r="9" spans="1:17" ht="39.6">
      <c r="A9" s="1" t="s">
        <v>46</v>
      </c>
      <c r="B9" s="1" t="s">
        <v>18</v>
      </c>
      <c r="C9" s="2">
        <v>41912</v>
      </c>
      <c r="D9" s="1" t="s">
        <v>47</v>
      </c>
      <c r="E9" s="1" t="s">
        <v>28</v>
      </c>
      <c r="F9" s="1" t="s">
        <v>29</v>
      </c>
      <c r="G9" s="2">
        <v>41639</v>
      </c>
      <c r="H9" s="2">
        <v>42735</v>
      </c>
      <c r="I9" s="1" t="s">
        <v>48</v>
      </c>
      <c r="J9" s="1" t="s">
        <v>49</v>
      </c>
      <c r="K9" s="1" t="s">
        <v>50</v>
      </c>
      <c r="L9" s="2">
        <v>41947</v>
      </c>
      <c r="M9" s="4">
        <v>0</v>
      </c>
      <c r="N9" s="4">
        <v>0</v>
      </c>
      <c r="O9" s="4">
        <v>4500</v>
      </c>
      <c r="P9" s="4">
        <v>0</v>
      </c>
      <c r="Q9" s="4">
        <v>4500</v>
      </c>
    </row>
    <row r="10" spans="1:17" ht="39.6">
      <c r="A10" s="1" t="s">
        <v>51</v>
      </c>
      <c r="B10" s="1" t="s">
        <v>18</v>
      </c>
      <c r="C10" s="2">
        <v>41911</v>
      </c>
      <c r="D10" s="1" t="s">
        <v>52</v>
      </c>
      <c r="E10" s="1" t="s">
        <v>28</v>
      </c>
      <c r="F10" s="1" t="s">
        <v>44</v>
      </c>
      <c r="G10" s="2">
        <v>40908</v>
      </c>
      <c r="H10" s="2">
        <v>42004</v>
      </c>
      <c r="I10" s="1" t="s">
        <v>53</v>
      </c>
      <c r="J10" s="1" t="s">
        <v>54</v>
      </c>
      <c r="K10" s="1" t="s">
        <v>55</v>
      </c>
      <c r="L10" s="2">
        <v>42026</v>
      </c>
      <c r="M10" s="4">
        <v>0</v>
      </c>
      <c r="N10" s="4">
        <v>0</v>
      </c>
      <c r="O10" s="4">
        <v>460</v>
      </c>
      <c r="P10" s="4">
        <v>0</v>
      </c>
      <c r="Q10" s="4">
        <v>460</v>
      </c>
    </row>
    <row r="11" spans="1:17" ht="52.8">
      <c r="A11" s="1" t="s">
        <v>56</v>
      </c>
      <c r="B11" s="1" t="s">
        <v>18</v>
      </c>
      <c r="C11" s="2">
        <v>39875</v>
      </c>
      <c r="D11" s="1" t="s">
        <v>57</v>
      </c>
      <c r="E11" s="1" t="s">
        <v>34</v>
      </c>
      <c r="F11" s="1" t="s">
        <v>21</v>
      </c>
      <c r="G11" s="2">
        <v>41639</v>
      </c>
      <c r="H11" s="2">
        <v>42735</v>
      </c>
      <c r="I11" s="1" t="s">
        <v>58</v>
      </c>
      <c r="J11" s="1" t="s">
        <v>23</v>
      </c>
      <c r="K11" s="1" t="s">
        <v>24</v>
      </c>
      <c r="L11" s="2"/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52.8">
      <c r="A12" s="1" t="s">
        <v>59</v>
      </c>
      <c r="B12" s="1" t="s">
        <v>18</v>
      </c>
      <c r="C12" s="2">
        <v>40058</v>
      </c>
      <c r="D12" s="1" t="s">
        <v>60</v>
      </c>
      <c r="E12" s="1" t="s">
        <v>34</v>
      </c>
      <c r="F12" s="1" t="s">
        <v>21</v>
      </c>
      <c r="G12" s="2">
        <v>39082</v>
      </c>
      <c r="H12" s="2">
        <v>40178</v>
      </c>
      <c r="I12" s="1" t="s">
        <v>22</v>
      </c>
      <c r="J12" s="1" t="s">
        <v>23</v>
      </c>
      <c r="K12" s="1" t="s">
        <v>24</v>
      </c>
      <c r="L12" s="2"/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39.6">
      <c r="A13" s="1" t="s">
        <v>61</v>
      </c>
      <c r="B13" s="1" t="s">
        <v>18</v>
      </c>
      <c r="C13" s="2">
        <v>41911</v>
      </c>
      <c r="D13" s="1" t="s">
        <v>62</v>
      </c>
      <c r="E13" s="1" t="s">
        <v>34</v>
      </c>
      <c r="F13" s="1" t="s">
        <v>63</v>
      </c>
      <c r="G13" s="2">
        <v>41455</v>
      </c>
      <c r="H13" s="2">
        <v>42369</v>
      </c>
      <c r="I13" s="1" t="s">
        <v>64</v>
      </c>
      <c r="J13" s="1" t="s">
        <v>65</v>
      </c>
      <c r="K13" s="1" t="s">
        <v>66</v>
      </c>
      <c r="L13" s="2"/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7" ht="39.6">
      <c r="A14" s="1" t="s">
        <v>67</v>
      </c>
      <c r="B14" s="1" t="s">
        <v>18</v>
      </c>
      <c r="C14" s="2">
        <v>42198</v>
      </c>
      <c r="D14" s="1" t="s">
        <v>68</v>
      </c>
      <c r="E14" s="1" t="s">
        <v>28</v>
      </c>
      <c r="F14" s="1" t="s">
        <v>63</v>
      </c>
      <c r="G14" s="2">
        <v>42004</v>
      </c>
      <c r="H14" s="2">
        <v>42735</v>
      </c>
      <c r="I14" s="1" t="s">
        <v>69</v>
      </c>
      <c r="J14" s="1" t="s">
        <v>65</v>
      </c>
      <c r="K14" s="1" t="s">
        <v>70</v>
      </c>
      <c r="L14" s="2">
        <v>42432</v>
      </c>
      <c r="M14" s="3">
        <v>1300</v>
      </c>
      <c r="N14" s="3">
        <v>0</v>
      </c>
      <c r="O14" s="3">
        <v>1300</v>
      </c>
      <c r="P14" s="3">
        <v>0</v>
      </c>
      <c r="Q14" s="3">
        <v>1300</v>
      </c>
    </row>
    <row r="15" spans="1:17" ht="39.6">
      <c r="A15" s="1" t="s">
        <v>71</v>
      </c>
      <c r="B15" s="1" t="s">
        <v>18</v>
      </c>
      <c r="C15" s="2">
        <v>42041</v>
      </c>
      <c r="D15" s="1" t="s">
        <v>72</v>
      </c>
      <c r="E15" s="1" t="s">
        <v>34</v>
      </c>
      <c r="F15" s="1" t="s">
        <v>63</v>
      </c>
      <c r="G15" s="2">
        <v>42004</v>
      </c>
      <c r="H15" s="2">
        <v>42735</v>
      </c>
      <c r="I15" s="1" t="s">
        <v>69</v>
      </c>
      <c r="J15" s="1" t="s">
        <v>65</v>
      </c>
      <c r="K15" s="1" t="s">
        <v>70</v>
      </c>
      <c r="L15" s="2"/>
      <c r="M15" s="3">
        <v>2500</v>
      </c>
      <c r="N15" s="3"/>
      <c r="O15" s="3">
        <v>0</v>
      </c>
      <c r="P15" s="3">
        <v>0</v>
      </c>
      <c r="Q15" s="3">
        <v>0</v>
      </c>
    </row>
    <row r="16" spans="1:17" ht="52.8">
      <c r="A16" s="1" t="s">
        <v>73</v>
      </c>
      <c r="B16" s="1" t="s">
        <v>18</v>
      </c>
      <c r="C16" s="2">
        <v>42199</v>
      </c>
      <c r="D16" s="1" t="s">
        <v>47</v>
      </c>
      <c r="E16" s="1" t="s">
        <v>28</v>
      </c>
      <c r="F16" s="1" t="s">
        <v>21</v>
      </c>
      <c r="G16" s="2">
        <v>41639</v>
      </c>
      <c r="H16" s="2">
        <v>42735</v>
      </c>
      <c r="I16" s="1" t="s">
        <v>58</v>
      </c>
      <c r="J16" s="1" t="s">
        <v>23</v>
      </c>
      <c r="K16" s="1" t="s">
        <v>24</v>
      </c>
      <c r="L16" s="2">
        <v>42846</v>
      </c>
      <c r="M16" s="4">
        <v>2000</v>
      </c>
      <c r="N16" s="4"/>
      <c r="O16" s="4">
        <v>2202.2600000000002</v>
      </c>
      <c r="P16" s="4">
        <v>0</v>
      </c>
      <c r="Q16" s="4">
        <v>2202.2600000000002</v>
      </c>
    </row>
    <row r="17" spans="1:17" ht="39.6">
      <c r="A17" s="1" t="s">
        <v>74</v>
      </c>
      <c r="B17" s="1" t="s">
        <v>18</v>
      </c>
      <c r="C17" s="2">
        <v>42584</v>
      </c>
      <c r="D17" s="1" t="s">
        <v>75</v>
      </c>
      <c r="E17" s="1" t="s">
        <v>28</v>
      </c>
      <c r="F17" s="1" t="s">
        <v>44</v>
      </c>
      <c r="G17" s="2">
        <v>42004</v>
      </c>
      <c r="H17" s="2">
        <v>43220</v>
      </c>
      <c r="I17" s="1" t="s">
        <v>76</v>
      </c>
      <c r="J17" s="1" t="s">
        <v>54</v>
      </c>
      <c r="K17" s="1" t="s">
        <v>55</v>
      </c>
      <c r="L17" s="2">
        <v>42671</v>
      </c>
      <c r="M17" s="4">
        <v>500</v>
      </c>
      <c r="N17" s="4"/>
      <c r="O17" s="4">
        <v>903</v>
      </c>
      <c r="P17" s="4">
        <v>1403</v>
      </c>
      <c r="Q17" s="4">
        <v>903</v>
      </c>
    </row>
    <row r="18" spans="1:17" ht="39.6">
      <c r="A18" s="1" t="s">
        <v>77</v>
      </c>
      <c r="B18" s="1" t="s">
        <v>18</v>
      </c>
      <c r="C18" s="2">
        <v>42670</v>
      </c>
      <c r="D18" s="1" t="s">
        <v>78</v>
      </c>
      <c r="E18" s="1" t="s">
        <v>20</v>
      </c>
      <c r="F18" s="1" t="s">
        <v>63</v>
      </c>
      <c r="G18" s="2">
        <v>42369</v>
      </c>
      <c r="H18" s="2">
        <v>42916</v>
      </c>
      <c r="I18" s="1" t="s">
        <v>79</v>
      </c>
      <c r="J18" s="1" t="s">
        <v>65</v>
      </c>
      <c r="K18" s="1"/>
      <c r="L18" s="2"/>
      <c r="M18" s="3">
        <v>2500</v>
      </c>
      <c r="N18" s="3"/>
      <c r="O18" s="3">
        <v>0</v>
      </c>
      <c r="P18" s="3">
        <v>4000</v>
      </c>
      <c r="Q18" s="3">
        <v>0</v>
      </c>
    </row>
    <row r="19" spans="1:17" ht="39.6">
      <c r="A19" s="1" t="s">
        <v>80</v>
      </c>
      <c r="B19" s="1" t="s">
        <v>18</v>
      </c>
      <c r="C19" s="2">
        <v>41455</v>
      </c>
      <c r="D19" s="1" t="s">
        <v>81</v>
      </c>
      <c r="E19" s="1" t="s">
        <v>20</v>
      </c>
      <c r="F19" s="1" t="s">
        <v>63</v>
      </c>
      <c r="G19" s="2"/>
      <c r="H19" s="2"/>
      <c r="I19" s="1"/>
      <c r="J19" s="1"/>
      <c r="K19" s="1"/>
      <c r="L19" s="2"/>
      <c r="M19" s="3">
        <v>0</v>
      </c>
      <c r="N19" s="3"/>
      <c r="O19" s="3">
        <v>0</v>
      </c>
      <c r="P19" s="3">
        <v>50000</v>
      </c>
      <c r="Q19" s="3">
        <v>0</v>
      </c>
    </row>
    <row r="20" spans="1:17" ht="39.6">
      <c r="A20" s="1" t="s">
        <v>82</v>
      </c>
      <c r="B20" s="1" t="s">
        <v>18</v>
      </c>
      <c r="C20" s="2">
        <v>42937</v>
      </c>
      <c r="D20" s="1"/>
      <c r="E20" s="1" t="s">
        <v>20</v>
      </c>
      <c r="F20" s="1" t="s">
        <v>38</v>
      </c>
      <c r="G20" s="2"/>
      <c r="H20" s="2"/>
      <c r="I20" s="1"/>
      <c r="J20" s="1"/>
      <c r="K20" s="1"/>
      <c r="L20" s="2"/>
      <c r="M20" s="3">
        <v>0</v>
      </c>
      <c r="N20" s="3"/>
      <c r="O20" s="3">
        <v>0</v>
      </c>
      <c r="P20" s="3">
        <v>1500</v>
      </c>
      <c r="Q20" s="3">
        <v>0</v>
      </c>
    </row>
    <row r="21" spans="1:17" ht="39.6">
      <c r="A21" s="1" t="s">
        <v>82</v>
      </c>
      <c r="B21" s="1" t="s">
        <v>18</v>
      </c>
      <c r="C21" s="2">
        <v>42937</v>
      </c>
      <c r="D21" s="1" t="s">
        <v>83</v>
      </c>
      <c r="E21" s="1" t="s">
        <v>20</v>
      </c>
      <c r="F21" s="1" t="s">
        <v>38</v>
      </c>
      <c r="G21" s="2"/>
      <c r="H21" s="2"/>
      <c r="I21" s="1"/>
      <c r="J21" s="1"/>
      <c r="K21" s="1"/>
      <c r="L21" s="2"/>
      <c r="M21" s="3">
        <v>0</v>
      </c>
      <c r="N21" s="3"/>
      <c r="O21" s="3">
        <v>0</v>
      </c>
      <c r="P21" s="3">
        <v>1500</v>
      </c>
      <c r="Q21" s="3">
        <v>0</v>
      </c>
    </row>
    <row r="22" spans="1:17" ht="39.6">
      <c r="A22" s="1" t="s">
        <v>84</v>
      </c>
      <c r="B22" s="1" t="s">
        <v>18</v>
      </c>
      <c r="C22" s="2">
        <v>42486</v>
      </c>
      <c r="D22" s="1" t="s">
        <v>85</v>
      </c>
      <c r="E22" s="1" t="s">
        <v>28</v>
      </c>
      <c r="F22" s="1" t="s">
        <v>63</v>
      </c>
      <c r="G22" s="2">
        <v>42369</v>
      </c>
      <c r="H22" s="2">
        <v>42916</v>
      </c>
      <c r="I22" s="1" t="s">
        <v>79</v>
      </c>
      <c r="J22" s="1" t="s">
        <v>65</v>
      </c>
      <c r="K22" s="1" t="s">
        <v>66</v>
      </c>
      <c r="L22" s="2">
        <v>42760</v>
      </c>
      <c r="M22" s="3">
        <v>1700</v>
      </c>
      <c r="N22" s="3"/>
      <c r="O22" s="3">
        <v>1700</v>
      </c>
      <c r="P22" s="3">
        <v>0</v>
      </c>
      <c r="Q22" s="3">
        <v>1700</v>
      </c>
    </row>
    <row r="23" spans="1:17" ht="39.6">
      <c r="A23" s="1" t="s">
        <v>86</v>
      </c>
      <c r="B23" s="1" t="s">
        <v>18</v>
      </c>
      <c r="C23" s="2">
        <v>41316</v>
      </c>
      <c r="D23" s="1" t="s">
        <v>87</v>
      </c>
      <c r="E23" s="1" t="s">
        <v>28</v>
      </c>
      <c r="F23" s="1" t="s">
        <v>44</v>
      </c>
      <c r="G23" s="2">
        <v>40908</v>
      </c>
      <c r="H23" s="2">
        <v>42004</v>
      </c>
      <c r="I23" s="1" t="s">
        <v>53</v>
      </c>
      <c r="J23" s="1" t="s">
        <v>54</v>
      </c>
      <c r="K23" s="1" t="s">
        <v>55</v>
      </c>
      <c r="L23" s="2">
        <v>41366</v>
      </c>
      <c r="M23" s="4">
        <v>0</v>
      </c>
      <c r="N23" s="4">
        <v>0</v>
      </c>
      <c r="O23" s="4">
        <v>4235</v>
      </c>
      <c r="P23" s="4">
        <v>0</v>
      </c>
      <c r="Q23" s="4">
        <v>4235</v>
      </c>
    </row>
    <row r="24" spans="1:17" ht="39.6">
      <c r="A24" s="1" t="s">
        <v>88</v>
      </c>
      <c r="B24" s="1" t="s">
        <v>18</v>
      </c>
      <c r="C24" s="2">
        <v>42629</v>
      </c>
      <c r="D24" s="1"/>
      <c r="E24" s="1" t="s">
        <v>20</v>
      </c>
      <c r="F24" s="1" t="s">
        <v>38</v>
      </c>
      <c r="G24" s="2"/>
      <c r="H24" s="2"/>
      <c r="I24" s="1"/>
      <c r="J24" s="1"/>
      <c r="K24" s="1"/>
      <c r="L24" s="2"/>
      <c r="M24" s="3">
        <v>0</v>
      </c>
      <c r="N24" s="3"/>
      <c r="O24" s="3">
        <v>0</v>
      </c>
      <c r="P24" s="3">
        <v>2500</v>
      </c>
      <c r="Q24" s="3">
        <v>0</v>
      </c>
    </row>
    <row r="25" spans="1:17" ht="39.6">
      <c r="A25" s="1" t="s">
        <v>89</v>
      </c>
      <c r="B25" s="1" t="s">
        <v>18</v>
      </c>
      <c r="C25" s="2">
        <v>42690</v>
      </c>
      <c r="D25" s="1" t="s">
        <v>90</v>
      </c>
      <c r="E25" s="1" t="s">
        <v>28</v>
      </c>
      <c r="F25" s="1" t="s">
        <v>91</v>
      </c>
      <c r="G25" s="2">
        <v>42004</v>
      </c>
      <c r="H25" s="2">
        <v>43220</v>
      </c>
      <c r="I25" s="1" t="s">
        <v>76</v>
      </c>
      <c r="J25" s="1" t="s">
        <v>54</v>
      </c>
      <c r="K25" s="1"/>
      <c r="L25" s="2">
        <v>42817</v>
      </c>
      <c r="M25" s="4">
        <v>1000</v>
      </c>
      <c r="N25" s="4"/>
      <c r="O25" s="4">
        <v>2012</v>
      </c>
      <c r="P25" s="4">
        <v>3012</v>
      </c>
      <c r="Q25" s="4">
        <v>2012</v>
      </c>
    </row>
    <row r="26" spans="1:17" ht="39.6">
      <c r="A26" s="1" t="s">
        <v>92</v>
      </c>
      <c r="B26" s="1" t="s">
        <v>18</v>
      </c>
      <c r="C26" s="2">
        <v>42687</v>
      </c>
      <c r="D26" s="1" t="s">
        <v>93</v>
      </c>
      <c r="E26" s="1" t="s">
        <v>34</v>
      </c>
      <c r="F26" s="1" t="s">
        <v>63</v>
      </c>
      <c r="G26" s="2">
        <v>42369</v>
      </c>
      <c r="H26" s="2">
        <v>42916</v>
      </c>
      <c r="I26" s="1" t="s">
        <v>79</v>
      </c>
      <c r="J26" s="1" t="s">
        <v>65</v>
      </c>
      <c r="K26" s="1"/>
      <c r="L26" s="2"/>
      <c r="M26" s="3">
        <v>2500</v>
      </c>
      <c r="N26" s="3"/>
      <c r="O26" s="3">
        <v>0</v>
      </c>
      <c r="P26" s="3">
        <v>0</v>
      </c>
      <c r="Q26" s="3">
        <v>0</v>
      </c>
    </row>
    <row r="27" spans="1:17" ht="39.6">
      <c r="A27" s="1" t="s">
        <v>94</v>
      </c>
      <c r="B27" s="1" t="s">
        <v>18</v>
      </c>
      <c r="C27" s="2">
        <v>42122</v>
      </c>
      <c r="D27" s="1" t="s">
        <v>95</v>
      </c>
      <c r="E27" s="1" t="s">
        <v>28</v>
      </c>
      <c r="F27" s="1" t="s">
        <v>44</v>
      </c>
      <c r="G27" s="2">
        <v>42004</v>
      </c>
      <c r="H27" s="2">
        <v>43220</v>
      </c>
      <c r="I27" s="1" t="s">
        <v>76</v>
      </c>
      <c r="J27" s="1" t="s">
        <v>54</v>
      </c>
      <c r="K27" s="1"/>
      <c r="L27" s="2">
        <v>43269</v>
      </c>
      <c r="M27" s="4">
        <v>20000</v>
      </c>
      <c r="N27" s="4"/>
      <c r="O27" s="4">
        <v>100000</v>
      </c>
      <c r="P27" s="4">
        <v>0</v>
      </c>
      <c r="Q27" s="4">
        <v>100000</v>
      </c>
    </row>
    <row r="28" spans="1:17" ht="66">
      <c r="A28" s="1" t="s">
        <v>96</v>
      </c>
      <c r="B28" s="1" t="s">
        <v>18</v>
      </c>
      <c r="C28" s="2">
        <v>42835</v>
      </c>
      <c r="D28" s="1" t="s">
        <v>97</v>
      </c>
      <c r="E28" s="1" t="s">
        <v>28</v>
      </c>
      <c r="F28" s="1" t="s">
        <v>29</v>
      </c>
      <c r="G28" s="2">
        <v>42369</v>
      </c>
      <c r="H28" s="2">
        <v>43465</v>
      </c>
      <c r="I28" s="1" t="s">
        <v>98</v>
      </c>
      <c r="J28" s="1" t="s">
        <v>49</v>
      </c>
      <c r="K28" s="1"/>
      <c r="L28" s="2">
        <v>42895</v>
      </c>
      <c r="M28" s="4">
        <v>100</v>
      </c>
      <c r="N28" s="4"/>
      <c r="O28" s="4">
        <v>3285</v>
      </c>
      <c r="P28" s="4">
        <v>3285</v>
      </c>
      <c r="Q28" s="4">
        <v>3285</v>
      </c>
    </row>
    <row r="29" spans="1:17" ht="39.6">
      <c r="A29" s="1" t="s">
        <v>99</v>
      </c>
      <c r="B29" s="1" t="s">
        <v>18</v>
      </c>
      <c r="C29" s="2">
        <v>42941</v>
      </c>
      <c r="D29" s="1" t="s">
        <v>100</v>
      </c>
      <c r="E29" s="1" t="s">
        <v>34</v>
      </c>
      <c r="F29" s="1" t="s">
        <v>63</v>
      </c>
      <c r="G29" s="2">
        <v>42916</v>
      </c>
      <c r="H29" s="2">
        <v>43465</v>
      </c>
      <c r="I29" s="1" t="s">
        <v>101</v>
      </c>
      <c r="J29" s="1" t="s">
        <v>65</v>
      </c>
      <c r="K29" s="1"/>
      <c r="L29" s="2"/>
      <c r="M29" s="3">
        <v>2500</v>
      </c>
      <c r="N29" s="3"/>
      <c r="O29" s="3">
        <v>0</v>
      </c>
      <c r="P29" s="3">
        <v>0</v>
      </c>
      <c r="Q29" s="3">
        <v>0</v>
      </c>
    </row>
    <row r="30" spans="1:17" ht="39.6">
      <c r="A30" s="1" t="s">
        <v>102</v>
      </c>
      <c r="B30" s="1" t="s">
        <v>18</v>
      </c>
      <c r="C30" s="2">
        <v>41553</v>
      </c>
      <c r="D30" s="1" t="s">
        <v>103</v>
      </c>
      <c r="E30" s="1" t="s">
        <v>28</v>
      </c>
      <c r="F30" s="1" t="s">
        <v>44</v>
      </c>
      <c r="G30" s="2"/>
      <c r="H30" s="2"/>
      <c r="I30" s="1"/>
      <c r="J30" s="1"/>
      <c r="K30" s="1" t="s">
        <v>45</v>
      </c>
      <c r="L30" s="2">
        <v>41768</v>
      </c>
      <c r="M30" s="4">
        <v>0</v>
      </c>
      <c r="N30" s="4">
        <v>0</v>
      </c>
      <c r="O30" s="4">
        <v>2181</v>
      </c>
      <c r="P30" s="4">
        <v>1800</v>
      </c>
      <c r="Q30" s="4">
        <v>2181</v>
      </c>
    </row>
    <row r="31" spans="1:17" ht="39.6">
      <c r="A31" s="1" t="s">
        <v>104</v>
      </c>
      <c r="B31" s="1" t="s">
        <v>18</v>
      </c>
      <c r="C31" s="2">
        <v>43064</v>
      </c>
      <c r="D31" s="1"/>
      <c r="E31" s="1" t="s">
        <v>28</v>
      </c>
      <c r="F31" s="1" t="s">
        <v>38</v>
      </c>
      <c r="G31" s="2"/>
      <c r="H31" s="2"/>
      <c r="I31" s="1"/>
      <c r="J31" s="1"/>
      <c r="K31" s="1"/>
      <c r="L31" s="2">
        <v>43140</v>
      </c>
      <c r="M31" s="3">
        <v>0</v>
      </c>
      <c r="N31" s="3"/>
      <c r="O31" s="3">
        <v>205</v>
      </c>
      <c r="P31" s="3">
        <v>204.96</v>
      </c>
      <c r="Q31" s="3">
        <v>205</v>
      </c>
    </row>
    <row r="32" spans="1:17" ht="39.6">
      <c r="A32" s="1" t="s">
        <v>104</v>
      </c>
      <c r="B32" s="1" t="s">
        <v>18</v>
      </c>
      <c r="C32" s="2">
        <v>43064</v>
      </c>
      <c r="D32" s="1" t="s">
        <v>105</v>
      </c>
      <c r="E32" s="1" t="s">
        <v>28</v>
      </c>
      <c r="F32" s="1" t="s">
        <v>38</v>
      </c>
      <c r="G32" s="2"/>
      <c r="H32" s="2"/>
      <c r="I32" s="1"/>
      <c r="J32" s="1"/>
      <c r="K32" s="1"/>
      <c r="L32" s="2">
        <v>43140</v>
      </c>
      <c r="M32" s="3">
        <v>0</v>
      </c>
      <c r="N32" s="3"/>
      <c r="O32" s="3">
        <v>205</v>
      </c>
      <c r="P32" s="3">
        <v>204.96</v>
      </c>
      <c r="Q32" s="3">
        <v>205</v>
      </c>
    </row>
    <row r="33" spans="1:17" ht="39.6">
      <c r="A33" s="1" t="s">
        <v>106</v>
      </c>
      <c r="B33" s="1" t="s">
        <v>18</v>
      </c>
      <c r="C33" s="2">
        <v>42374</v>
      </c>
      <c r="D33" s="1" t="s">
        <v>107</v>
      </c>
      <c r="E33" s="1" t="s">
        <v>20</v>
      </c>
      <c r="F33" s="1" t="s">
        <v>108</v>
      </c>
      <c r="G33" s="2">
        <v>42369</v>
      </c>
      <c r="H33" s="2">
        <v>42916</v>
      </c>
      <c r="I33" s="1" t="s">
        <v>109</v>
      </c>
      <c r="J33" s="1" t="s">
        <v>23</v>
      </c>
      <c r="K33" s="1" t="s">
        <v>24</v>
      </c>
      <c r="L33" s="2"/>
      <c r="M33" s="4">
        <v>0</v>
      </c>
      <c r="N33" s="4"/>
      <c r="O33" s="4">
        <v>0</v>
      </c>
      <c r="P33" s="4">
        <v>0</v>
      </c>
      <c r="Q33" s="4">
        <v>0</v>
      </c>
    </row>
    <row r="34" spans="1:17" ht="39.6">
      <c r="A34" s="1" t="s">
        <v>88</v>
      </c>
      <c r="B34" s="1" t="s">
        <v>18</v>
      </c>
      <c r="C34" s="2">
        <v>42629</v>
      </c>
      <c r="D34" s="1" t="s">
        <v>110</v>
      </c>
      <c r="E34" s="1" t="s">
        <v>20</v>
      </c>
      <c r="F34" s="1" t="s">
        <v>38</v>
      </c>
      <c r="G34" s="2"/>
      <c r="H34" s="2"/>
      <c r="I34" s="1"/>
      <c r="J34" s="1"/>
      <c r="K34" s="1"/>
      <c r="L34" s="2"/>
      <c r="M34" s="3">
        <v>0</v>
      </c>
      <c r="N34" s="3"/>
      <c r="O34" s="3">
        <v>0</v>
      </c>
      <c r="P34" s="3">
        <v>2500</v>
      </c>
      <c r="Q34" s="3">
        <v>0</v>
      </c>
    </row>
    <row r="35" spans="1:17" ht="52.8">
      <c r="A35" s="1" t="s">
        <v>25</v>
      </c>
      <c r="B35" s="1" t="s">
        <v>18</v>
      </c>
      <c r="C35" s="2">
        <v>40003</v>
      </c>
      <c r="D35" s="1" t="s">
        <v>111</v>
      </c>
      <c r="E35" s="1" t="s">
        <v>20</v>
      </c>
      <c r="F35" s="1" t="s">
        <v>21</v>
      </c>
      <c r="G35" s="2">
        <v>39082</v>
      </c>
      <c r="H35" s="2">
        <v>40178</v>
      </c>
      <c r="I35" s="1" t="s">
        <v>22</v>
      </c>
      <c r="J35" s="1" t="s">
        <v>23</v>
      </c>
      <c r="K35" s="1" t="s">
        <v>24</v>
      </c>
      <c r="L35" s="2"/>
      <c r="M35" s="4">
        <v>0</v>
      </c>
      <c r="N35" s="4"/>
      <c r="O35" s="4">
        <v>0</v>
      </c>
      <c r="P35" s="4">
        <v>0</v>
      </c>
      <c r="Q35" s="4">
        <v>0</v>
      </c>
    </row>
    <row r="36" spans="1:17" ht="39.6">
      <c r="A36" s="1" t="s">
        <v>112</v>
      </c>
      <c r="B36" s="1" t="s">
        <v>18</v>
      </c>
      <c r="C36" s="2">
        <v>43052</v>
      </c>
      <c r="D36" s="1" t="s">
        <v>113</v>
      </c>
      <c r="E36" s="1" t="s">
        <v>20</v>
      </c>
      <c r="F36" s="1" t="s">
        <v>63</v>
      </c>
      <c r="G36" s="2">
        <v>42916</v>
      </c>
      <c r="H36" s="2">
        <v>43465</v>
      </c>
      <c r="I36" s="1" t="s">
        <v>101</v>
      </c>
      <c r="J36" s="1" t="s">
        <v>65</v>
      </c>
      <c r="K36" s="1"/>
      <c r="L36" s="2"/>
      <c r="M36" s="3">
        <v>2500</v>
      </c>
      <c r="N36" s="3"/>
      <c r="O36" s="3">
        <v>0</v>
      </c>
      <c r="P36" s="3">
        <v>1000</v>
      </c>
      <c r="Q36" s="3">
        <v>0</v>
      </c>
    </row>
    <row r="37" spans="1:17" ht="52.8">
      <c r="A37" s="1" t="s">
        <v>114</v>
      </c>
      <c r="B37" s="1" t="s">
        <v>18</v>
      </c>
      <c r="C37" s="2">
        <v>40266</v>
      </c>
      <c r="D37" s="1" t="s">
        <v>115</v>
      </c>
      <c r="E37" s="1" t="s">
        <v>20</v>
      </c>
      <c r="F37" s="1" t="s">
        <v>21</v>
      </c>
      <c r="G37" s="2">
        <v>41274</v>
      </c>
      <c r="H37" s="2">
        <v>42004</v>
      </c>
      <c r="I37" s="1" t="s">
        <v>116</v>
      </c>
      <c r="J37" s="1" t="s">
        <v>23</v>
      </c>
      <c r="K37" s="1" t="s">
        <v>24</v>
      </c>
      <c r="L37" s="2"/>
      <c r="M37" s="4">
        <v>0</v>
      </c>
      <c r="N37" s="4"/>
      <c r="O37" s="4">
        <v>0</v>
      </c>
      <c r="P37" s="4">
        <v>0</v>
      </c>
      <c r="Q37" s="4">
        <v>0</v>
      </c>
    </row>
    <row r="38" spans="1:17" ht="39.6">
      <c r="A38" s="1" t="s">
        <v>117</v>
      </c>
      <c r="B38" s="1" t="s">
        <v>18</v>
      </c>
      <c r="C38" s="2">
        <v>41049</v>
      </c>
      <c r="D38" s="1" t="s">
        <v>118</v>
      </c>
      <c r="E38" s="1" t="s">
        <v>28</v>
      </c>
      <c r="F38" s="1" t="s">
        <v>44</v>
      </c>
      <c r="G38" s="2">
        <v>40908</v>
      </c>
      <c r="H38" s="2">
        <v>42004</v>
      </c>
      <c r="I38" s="1" t="s">
        <v>53</v>
      </c>
      <c r="J38" s="1" t="s">
        <v>54</v>
      </c>
      <c r="K38" s="1" t="s">
        <v>119</v>
      </c>
      <c r="L38" s="2">
        <v>41383</v>
      </c>
      <c r="M38" s="4">
        <v>0</v>
      </c>
      <c r="N38" s="4">
        <v>0</v>
      </c>
      <c r="O38" s="4">
        <v>258872</v>
      </c>
      <c r="P38" s="4">
        <v>0</v>
      </c>
      <c r="Q38" s="4">
        <v>258872</v>
      </c>
    </row>
    <row r="39" spans="1:17" ht="39.6">
      <c r="A39" s="1" t="s">
        <v>120</v>
      </c>
      <c r="B39" s="1" t="s">
        <v>18</v>
      </c>
      <c r="C39" s="2">
        <v>41556</v>
      </c>
      <c r="D39" s="1" t="s">
        <v>121</v>
      </c>
      <c r="E39" s="1" t="s">
        <v>34</v>
      </c>
      <c r="F39" s="1" t="s">
        <v>63</v>
      </c>
      <c r="G39" s="2">
        <v>41455</v>
      </c>
      <c r="H39" s="2">
        <v>42369</v>
      </c>
      <c r="I39" s="1" t="s">
        <v>64</v>
      </c>
      <c r="J39" s="1" t="s">
        <v>65</v>
      </c>
      <c r="K39" s="1" t="s">
        <v>70</v>
      </c>
      <c r="L39" s="2"/>
      <c r="M39" s="3">
        <v>0</v>
      </c>
      <c r="N39" s="3">
        <v>0</v>
      </c>
      <c r="O39" s="3">
        <v>0</v>
      </c>
      <c r="P39" s="3">
        <v>0</v>
      </c>
      <c r="Q39" s="3">
        <v>0</v>
      </c>
    </row>
    <row r="40" spans="1:17" ht="39.6">
      <c r="A40" s="1" t="s">
        <v>122</v>
      </c>
      <c r="B40" s="1" t="s">
        <v>18</v>
      </c>
      <c r="C40" s="2">
        <v>42041</v>
      </c>
      <c r="D40" s="1" t="s">
        <v>123</v>
      </c>
      <c r="E40" s="1" t="s">
        <v>28</v>
      </c>
      <c r="F40" s="1" t="s">
        <v>44</v>
      </c>
      <c r="G40" s="2">
        <v>40908</v>
      </c>
      <c r="H40" s="2">
        <v>42004</v>
      </c>
      <c r="I40" s="1" t="s">
        <v>53</v>
      </c>
      <c r="J40" s="1" t="s">
        <v>54</v>
      </c>
      <c r="K40" s="1" t="s">
        <v>124</v>
      </c>
      <c r="L40" s="2">
        <v>42874</v>
      </c>
      <c r="M40" s="4">
        <v>0</v>
      </c>
      <c r="N40" s="4"/>
      <c r="O40" s="4">
        <v>3390</v>
      </c>
      <c r="P40" s="4">
        <v>0</v>
      </c>
      <c r="Q40" s="4">
        <v>3390</v>
      </c>
    </row>
    <row r="41" spans="1:17" ht="52.8">
      <c r="A41" s="1" t="s">
        <v>125</v>
      </c>
      <c r="B41" s="1" t="s">
        <v>18</v>
      </c>
      <c r="C41" s="2">
        <v>42300</v>
      </c>
      <c r="D41" s="1" t="s">
        <v>126</v>
      </c>
      <c r="E41" s="1" t="s">
        <v>28</v>
      </c>
      <c r="F41" s="1" t="s">
        <v>91</v>
      </c>
      <c r="G41" s="2">
        <v>42004</v>
      </c>
      <c r="H41" s="2">
        <v>43220</v>
      </c>
      <c r="I41" s="1" t="s">
        <v>76</v>
      </c>
      <c r="J41" s="1" t="s">
        <v>54</v>
      </c>
      <c r="K41" s="1" t="s">
        <v>127</v>
      </c>
      <c r="L41" s="2">
        <v>42654</v>
      </c>
      <c r="M41" s="4">
        <v>250</v>
      </c>
      <c r="N41" s="4"/>
      <c r="O41" s="4">
        <v>2267</v>
      </c>
      <c r="P41" s="4">
        <v>2267</v>
      </c>
      <c r="Q41" s="4">
        <v>2267</v>
      </c>
    </row>
    <row r="42" spans="1:17" ht="52.8">
      <c r="A42" s="1" t="s">
        <v>128</v>
      </c>
      <c r="B42" s="1" t="s">
        <v>18</v>
      </c>
      <c r="C42" s="2">
        <v>42428</v>
      </c>
      <c r="D42" s="1" t="s">
        <v>129</v>
      </c>
      <c r="E42" s="1" t="s">
        <v>28</v>
      </c>
      <c r="F42" s="1" t="s">
        <v>44</v>
      </c>
      <c r="G42" s="2">
        <v>42004</v>
      </c>
      <c r="H42" s="2">
        <v>43220</v>
      </c>
      <c r="I42" s="1" t="s">
        <v>76</v>
      </c>
      <c r="J42" s="1" t="s">
        <v>54</v>
      </c>
      <c r="K42" s="1" t="s">
        <v>124</v>
      </c>
      <c r="L42" s="2">
        <v>43006</v>
      </c>
      <c r="M42" s="4">
        <v>0</v>
      </c>
      <c r="N42" s="4"/>
      <c r="O42" s="4">
        <v>330</v>
      </c>
      <c r="P42" s="4">
        <v>330</v>
      </c>
      <c r="Q42" s="4">
        <v>330</v>
      </c>
    </row>
    <row r="43" spans="1:17" ht="52.8">
      <c r="A43" s="1" t="s">
        <v>130</v>
      </c>
      <c r="B43" s="1" t="s">
        <v>18</v>
      </c>
      <c r="C43" s="2">
        <v>42437</v>
      </c>
      <c r="D43" s="1" t="s">
        <v>107</v>
      </c>
      <c r="E43" s="1" t="s">
        <v>20</v>
      </c>
      <c r="F43" s="1" t="s">
        <v>21</v>
      </c>
      <c r="G43" s="2">
        <v>42369</v>
      </c>
      <c r="H43" s="2">
        <v>42916</v>
      </c>
      <c r="I43" s="1" t="s">
        <v>109</v>
      </c>
      <c r="J43" s="1" t="s">
        <v>23</v>
      </c>
      <c r="K43" s="1" t="s">
        <v>24</v>
      </c>
      <c r="L43" s="2"/>
      <c r="M43" s="4">
        <v>0</v>
      </c>
      <c r="N43" s="4"/>
      <c r="O43" s="4">
        <v>0</v>
      </c>
      <c r="P43" s="4">
        <v>0</v>
      </c>
      <c r="Q43" s="4">
        <v>0</v>
      </c>
    </row>
    <row r="44" spans="1:17" ht="39.6">
      <c r="A44" s="1" t="s">
        <v>131</v>
      </c>
      <c r="B44" s="1" t="s">
        <v>18</v>
      </c>
      <c r="C44" s="2">
        <v>42538</v>
      </c>
      <c r="D44" s="1" t="s">
        <v>132</v>
      </c>
      <c r="E44" s="1" t="s">
        <v>28</v>
      </c>
      <c r="F44" s="1" t="s">
        <v>63</v>
      </c>
      <c r="G44" s="2">
        <v>42369</v>
      </c>
      <c r="H44" s="2">
        <v>42916</v>
      </c>
      <c r="I44" s="1" t="s">
        <v>79</v>
      </c>
      <c r="J44" s="1" t="s">
        <v>65</v>
      </c>
      <c r="K44" s="1" t="s">
        <v>70</v>
      </c>
      <c r="L44" s="2">
        <v>42808</v>
      </c>
      <c r="M44" s="3">
        <v>150</v>
      </c>
      <c r="N44" s="3"/>
      <c r="O44" s="3">
        <v>150</v>
      </c>
      <c r="P44" s="3">
        <v>0</v>
      </c>
      <c r="Q44" s="3">
        <v>150</v>
      </c>
    </row>
    <row r="45" spans="1:17" ht="39.6">
      <c r="A45" s="1" t="s">
        <v>133</v>
      </c>
      <c r="B45" s="1" t="s">
        <v>18</v>
      </c>
      <c r="C45" s="2">
        <v>42670</v>
      </c>
      <c r="D45" s="1" t="s">
        <v>134</v>
      </c>
      <c r="E45" s="1" t="s">
        <v>28</v>
      </c>
      <c r="F45" s="1" t="s">
        <v>63</v>
      </c>
      <c r="G45" s="2">
        <v>42369</v>
      </c>
      <c r="H45" s="2">
        <v>42916</v>
      </c>
      <c r="I45" s="1" t="s">
        <v>79</v>
      </c>
      <c r="J45" s="1" t="s">
        <v>65</v>
      </c>
      <c r="K45" s="1"/>
      <c r="L45" s="2">
        <v>42758</v>
      </c>
      <c r="M45" s="3">
        <v>120</v>
      </c>
      <c r="N45" s="3"/>
      <c r="O45" s="3">
        <v>120</v>
      </c>
      <c r="P45" s="3">
        <v>0</v>
      </c>
      <c r="Q45" s="3">
        <v>120</v>
      </c>
    </row>
    <row r="46" spans="1:17" ht="39.6">
      <c r="A46" s="1" t="s">
        <v>135</v>
      </c>
      <c r="B46" s="1" t="s">
        <v>18</v>
      </c>
      <c r="C46" s="2">
        <v>43278</v>
      </c>
      <c r="D46" s="1" t="s">
        <v>18</v>
      </c>
      <c r="E46" s="1" t="s">
        <v>20</v>
      </c>
      <c r="F46" s="1" t="s">
        <v>44</v>
      </c>
      <c r="G46" s="2">
        <v>43220</v>
      </c>
      <c r="H46" s="2">
        <v>44196</v>
      </c>
      <c r="I46" s="1" t="s">
        <v>136</v>
      </c>
      <c r="J46" s="1" t="s">
        <v>54</v>
      </c>
      <c r="K46" s="1"/>
      <c r="L46" s="2"/>
      <c r="M46" s="4">
        <v>0</v>
      </c>
      <c r="N46" s="4"/>
      <c r="O46" s="4">
        <v>0</v>
      </c>
      <c r="P46" s="4">
        <v>5000</v>
      </c>
      <c r="Q46" s="4">
        <v>0</v>
      </c>
    </row>
    <row r="47" spans="1:17">
      <c r="M47" s="6">
        <f>SUBTOTAL(9,M2:M46)</f>
        <v>39620</v>
      </c>
      <c r="N47" s="6">
        <f t="shared" ref="N47:Q47" si="0">SUBTOTAL(9,N2:N46)</f>
        <v>0</v>
      </c>
      <c r="O47" s="6">
        <f t="shared" si="0"/>
        <v>389915.08999999997</v>
      </c>
      <c r="P47" s="6">
        <f t="shared" si="0"/>
        <v>81102.560000000012</v>
      </c>
      <c r="Q47" s="6">
        <f t="shared" si="0"/>
        <v>389915.08999999997</v>
      </c>
    </row>
  </sheetData>
  <autoFilter ref="A1:Q4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E14" sqref="E14"/>
    </sheetView>
  </sheetViews>
  <sheetFormatPr defaultRowHeight="13.8"/>
  <sheetData>
    <row r="2" spans="1:2">
      <c r="A2" s="7" t="s">
        <v>137</v>
      </c>
      <c r="B2" s="7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C1" workbookViewId="0">
      <selection activeCell="P21" sqref="P21"/>
    </sheetView>
  </sheetViews>
  <sheetFormatPr defaultColWidth="13.09765625" defaultRowHeight="13.8"/>
  <sheetData>
    <row r="1" spans="1:17" ht="79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39.6">
      <c r="A2" s="1" t="s">
        <v>42</v>
      </c>
      <c r="B2" s="1" t="s">
        <v>18</v>
      </c>
      <c r="C2" s="2">
        <v>41397</v>
      </c>
      <c r="D2" s="1" t="s">
        <v>43</v>
      </c>
      <c r="E2" s="1" t="s">
        <v>28</v>
      </c>
      <c r="F2" s="1" t="s">
        <v>44</v>
      </c>
      <c r="G2" s="2"/>
      <c r="H2" s="2"/>
      <c r="I2" s="1"/>
      <c r="J2" s="1"/>
      <c r="K2" s="1" t="s">
        <v>45</v>
      </c>
      <c r="L2" s="2">
        <v>41579</v>
      </c>
      <c r="M2" s="4">
        <v>0</v>
      </c>
      <c r="N2" s="4">
        <v>0</v>
      </c>
      <c r="O2" s="4">
        <v>656</v>
      </c>
      <c r="P2" s="4">
        <v>595.64</v>
      </c>
      <c r="Q2" s="4">
        <v>656</v>
      </c>
    </row>
    <row r="3" spans="1:17" ht="39.6">
      <c r="A3" s="1" t="s">
        <v>51</v>
      </c>
      <c r="B3" s="1" t="s">
        <v>18</v>
      </c>
      <c r="C3" s="2">
        <v>41911</v>
      </c>
      <c r="D3" s="1" t="s">
        <v>52</v>
      </c>
      <c r="E3" s="1" t="s">
        <v>28</v>
      </c>
      <c r="F3" s="1" t="s">
        <v>44</v>
      </c>
      <c r="G3" s="2">
        <v>40908</v>
      </c>
      <c r="H3" s="2">
        <v>42004</v>
      </c>
      <c r="I3" s="1" t="s">
        <v>53</v>
      </c>
      <c r="J3" s="1" t="s">
        <v>54</v>
      </c>
      <c r="K3" s="1" t="s">
        <v>55</v>
      </c>
      <c r="L3" s="2">
        <v>42026</v>
      </c>
      <c r="M3" s="4">
        <v>0</v>
      </c>
      <c r="N3" s="4">
        <v>0</v>
      </c>
      <c r="O3" s="4">
        <v>460</v>
      </c>
      <c r="P3" s="4">
        <v>0</v>
      </c>
      <c r="Q3" s="4">
        <v>460</v>
      </c>
    </row>
    <row r="4" spans="1:17" ht="39.6">
      <c r="A4" s="1" t="s">
        <v>74</v>
      </c>
      <c r="B4" s="1" t="s">
        <v>18</v>
      </c>
      <c r="C4" s="2">
        <v>42584</v>
      </c>
      <c r="D4" s="1" t="s">
        <v>75</v>
      </c>
      <c r="E4" s="1" t="s">
        <v>28</v>
      </c>
      <c r="F4" s="1" t="s">
        <v>44</v>
      </c>
      <c r="G4" s="2">
        <v>42004</v>
      </c>
      <c r="H4" s="2">
        <v>43220</v>
      </c>
      <c r="I4" s="1" t="s">
        <v>76</v>
      </c>
      <c r="J4" s="1" t="s">
        <v>54</v>
      </c>
      <c r="K4" s="1" t="s">
        <v>55</v>
      </c>
      <c r="L4" s="2">
        <v>42671</v>
      </c>
      <c r="M4" s="4">
        <v>500</v>
      </c>
      <c r="N4" s="4"/>
      <c r="O4" s="4">
        <v>903</v>
      </c>
      <c r="P4" s="4">
        <v>1403</v>
      </c>
      <c r="Q4" s="4">
        <v>903</v>
      </c>
    </row>
    <row r="5" spans="1:17" ht="39.6">
      <c r="A5" s="1" t="s">
        <v>86</v>
      </c>
      <c r="B5" s="1" t="s">
        <v>18</v>
      </c>
      <c r="C5" s="2">
        <v>41316</v>
      </c>
      <c r="D5" s="1" t="s">
        <v>87</v>
      </c>
      <c r="E5" s="1" t="s">
        <v>28</v>
      </c>
      <c r="F5" s="1" t="s">
        <v>44</v>
      </c>
      <c r="G5" s="2">
        <v>40908</v>
      </c>
      <c r="H5" s="2">
        <v>42004</v>
      </c>
      <c r="I5" s="1" t="s">
        <v>53</v>
      </c>
      <c r="J5" s="1" t="s">
        <v>54</v>
      </c>
      <c r="K5" s="1" t="s">
        <v>55</v>
      </c>
      <c r="L5" s="2">
        <v>41366</v>
      </c>
      <c r="M5" s="4">
        <v>0</v>
      </c>
      <c r="N5" s="4">
        <v>0</v>
      </c>
      <c r="O5" s="4">
        <v>4235</v>
      </c>
      <c r="P5" s="4">
        <v>0</v>
      </c>
      <c r="Q5" s="4">
        <v>4235</v>
      </c>
    </row>
    <row r="6" spans="1:17" ht="39.6">
      <c r="A6" s="1" t="s">
        <v>89</v>
      </c>
      <c r="B6" s="1" t="s">
        <v>18</v>
      </c>
      <c r="C6" s="2">
        <v>42690</v>
      </c>
      <c r="D6" s="1" t="s">
        <v>90</v>
      </c>
      <c r="E6" s="1" t="s">
        <v>28</v>
      </c>
      <c r="F6" s="1" t="s">
        <v>91</v>
      </c>
      <c r="G6" s="2">
        <v>42004</v>
      </c>
      <c r="H6" s="2">
        <v>43220</v>
      </c>
      <c r="I6" s="1" t="s">
        <v>76</v>
      </c>
      <c r="J6" s="1" t="s">
        <v>54</v>
      </c>
      <c r="K6" s="1"/>
      <c r="L6" s="2">
        <v>42817</v>
      </c>
      <c r="M6" s="4">
        <v>1000</v>
      </c>
      <c r="N6" s="4"/>
      <c r="O6" s="4">
        <v>2012</v>
      </c>
      <c r="P6" s="4">
        <v>3012</v>
      </c>
      <c r="Q6" s="4">
        <v>2012</v>
      </c>
    </row>
    <row r="7" spans="1:17" ht="39.6">
      <c r="A7" s="1" t="s">
        <v>94</v>
      </c>
      <c r="B7" s="1" t="s">
        <v>18</v>
      </c>
      <c r="C7" s="2">
        <v>42122</v>
      </c>
      <c r="D7" s="1" t="s">
        <v>95</v>
      </c>
      <c r="E7" s="1" t="s">
        <v>28</v>
      </c>
      <c r="F7" s="1" t="s">
        <v>44</v>
      </c>
      <c r="G7" s="2">
        <v>42004</v>
      </c>
      <c r="H7" s="2">
        <v>43220</v>
      </c>
      <c r="I7" s="1" t="s">
        <v>76</v>
      </c>
      <c r="J7" s="1" t="s">
        <v>54</v>
      </c>
      <c r="K7" s="1"/>
      <c r="L7" s="2">
        <v>43269</v>
      </c>
      <c r="M7" s="4">
        <v>20000</v>
      </c>
      <c r="N7" s="4"/>
      <c r="O7" s="4">
        <v>100000</v>
      </c>
      <c r="P7" s="4">
        <v>0</v>
      </c>
      <c r="Q7" s="4">
        <v>100000</v>
      </c>
    </row>
    <row r="8" spans="1:17" ht="39.6">
      <c r="A8" s="1" t="s">
        <v>102</v>
      </c>
      <c r="B8" s="1" t="s">
        <v>18</v>
      </c>
      <c r="C8" s="2">
        <v>41553</v>
      </c>
      <c r="D8" s="1" t="s">
        <v>103</v>
      </c>
      <c r="E8" s="1" t="s">
        <v>28</v>
      </c>
      <c r="F8" s="1" t="s">
        <v>44</v>
      </c>
      <c r="G8" s="2"/>
      <c r="H8" s="2"/>
      <c r="I8" s="1"/>
      <c r="J8" s="1"/>
      <c r="K8" s="1" t="s">
        <v>45</v>
      </c>
      <c r="L8" s="2">
        <v>41768</v>
      </c>
      <c r="M8" s="4">
        <v>0</v>
      </c>
      <c r="N8" s="4">
        <v>0</v>
      </c>
      <c r="O8" s="4">
        <v>2181</v>
      </c>
      <c r="P8" s="4">
        <v>1800</v>
      </c>
      <c r="Q8" s="4">
        <v>2181</v>
      </c>
    </row>
    <row r="9" spans="1:17" ht="39.6">
      <c r="A9" s="1" t="s">
        <v>117</v>
      </c>
      <c r="B9" s="1" t="s">
        <v>18</v>
      </c>
      <c r="C9" s="2">
        <v>41049</v>
      </c>
      <c r="D9" s="1" t="s">
        <v>118</v>
      </c>
      <c r="E9" s="1" t="s">
        <v>28</v>
      </c>
      <c r="F9" s="1" t="s">
        <v>44</v>
      </c>
      <c r="G9" s="2">
        <v>40908</v>
      </c>
      <c r="H9" s="2">
        <v>42004</v>
      </c>
      <c r="I9" s="1" t="s">
        <v>53</v>
      </c>
      <c r="J9" s="1" t="s">
        <v>54</v>
      </c>
      <c r="K9" s="1" t="s">
        <v>119</v>
      </c>
      <c r="L9" s="2">
        <v>41383</v>
      </c>
      <c r="M9" s="4">
        <v>0</v>
      </c>
      <c r="N9" s="4">
        <v>0</v>
      </c>
      <c r="O9" s="4">
        <v>258872</v>
      </c>
      <c r="P9" s="4">
        <v>0</v>
      </c>
      <c r="Q9" s="4">
        <v>258872</v>
      </c>
    </row>
    <row r="10" spans="1:17" ht="39.6">
      <c r="A10" s="1" t="s">
        <v>122</v>
      </c>
      <c r="B10" s="1" t="s">
        <v>18</v>
      </c>
      <c r="C10" s="2">
        <v>42041</v>
      </c>
      <c r="D10" s="1" t="s">
        <v>123</v>
      </c>
      <c r="E10" s="1" t="s">
        <v>28</v>
      </c>
      <c r="F10" s="1" t="s">
        <v>44</v>
      </c>
      <c r="G10" s="2">
        <v>40908</v>
      </c>
      <c r="H10" s="2">
        <v>42004</v>
      </c>
      <c r="I10" s="1" t="s">
        <v>53</v>
      </c>
      <c r="J10" s="1" t="s">
        <v>54</v>
      </c>
      <c r="K10" s="1" t="s">
        <v>124</v>
      </c>
      <c r="L10" s="2">
        <v>42874</v>
      </c>
      <c r="M10" s="4">
        <v>0</v>
      </c>
      <c r="N10" s="4"/>
      <c r="O10" s="4">
        <v>3390</v>
      </c>
      <c r="P10" s="4">
        <v>0</v>
      </c>
      <c r="Q10" s="4">
        <v>3390</v>
      </c>
    </row>
    <row r="11" spans="1:17" ht="52.8">
      <c r="A11" s="1" t="s">
        <v>125</v>
      </c>
      <c r="B11" s="1" t="s">
        <v>18</v>
      </c>
      <c r="C11" s="2">
        <v>42300</v>
      </c>
      <c r="D11" s="1" t="s">
        <v>126</v>
      </c>
      <c r="E11" s="1" t="s">
        <v>28</v>
      </c>
      <c r="F11" s="1" t="s">
        <v>91</v>
      </c>
      <c r="G11" s="2">
        <v>42004</v>
      </c>
      <c r="H11" s="2">
        <v>43220</v>
      </c>
      <c r="I11" s="1" t="s">
        <v>76</v>
      </c>
      <c r="J11" s="1" t="s">
        <v>54</v>
      </c>
      <c r="K11" s="1" t="s">
        <v>127</v>
      </c>
      <c r="L11" s="2">
        <v>42654</v>
      </c>
      <c r="M11" s="4">
        <v>250</v>
      </c>
      <c r="N11" s="4"/>
      <c r="O11" s="4">
        <v>2267</v>
      </c>
      <c r="P11" s="4">
        <v>2267</v>
      </c>
      <c r="Q11" s="4">
        <v>2267</v>
      </c>
    </row>
    <row r="12" spans="1:17" ht="52.8">
      <c r="A12" s="1" t="s">
        <v>128</v>
      </c>
      <c r="B12" s="1" t="s">
        <v>18</v>
      </c>
      <c r="C12" s="2">
        <v>42428</v>
      </c>
      <c r="D12" s="1" t="s">
        <v>129</v>
      </c>
      <c r="E12" s="1" t="s">
        <v>28</v>
      </c>
      <c r="F12" s="1" t="s">
        <v>44</v>
      </c>
      <c r="G12" s="2">
        <v>42004</v>
      </c>
      <c r="H12" s="2">
        <v>43220</v>
      </c>
      <c r="I12" s="1" t="s">
        <v>76</v>
      </c>
      <c r="J12" s="1" t="s">
        <v>54</v>
      </c>
      <c r="K12" s="1" t="s">
        <v>124</v>
      </c>
      <c r="L12" s="2">
        <v>43006</v>
      </c>
      <c r="M12" s="4">
        <v>0</v>
      </c>
      <c r="N12" s="4"/>
      <c r="O12" s="4">
        <v>330</v>
      </c>
      <c r="P12" s="4">
        <v>330</v>
      </c>
      <c r="Q12" s="4">
        <v>330</v>
      </c>
    </row>
    <row r="13" spans="1:17" ht="39.6">
      <c r="A13" s="1" t="s">
        <v>135</v>
      </c>
      <c r="B13" s="1" t="s">
        <v>18</v>
      </c>
      <c r="C13" s="2">
        <v>43278</v>
      </c>
      <c r="D13" s="1" t="s">
        <v>18</v>
      </c>
      <c r="E13" s="1" t="s">
        <v>20</v>
      </c>
      <c r="F13" s="1" t="s">
        <v>44</v>
      </c>
      <c r="G13" s="2">
        <v>43220</v>
      </c>
      <c r="H13" s="2">
        <v>44196</v>
      </c>
      <c r="I13" s="1" t="s">
        <v>136</v>
      </c>
      <c r="J13" s="1" t="s">
        <v>54</v>
      </c>
      <c r="K13" s="1"/>
      <c r="L13" s="2"/>
      <c r="M13" s="4">
        <v>0</v>
      </c>
      <c r="N13" s="4"/>
      <c r="O13" s="4">
        <v>0</v>
      </c>
      <c r="P13" s="4">
        <v>5000</v>
      </c>
      <c r="Q13" s="4">
        <v>0</v>
      </c>
    </row>
    <row r="14" spans="1:17">
      <c r="M14" s="6">
        <f>SUM(M2:M13)</f>
        <v>21750</v>
      </c>
      <c r="N14" s="6">
        <f t="shared" ref="N14:Q14" si="0">SUM(N2:N13)</f>
        <v>0</v>
      </c>
      <c r="O14" s="6">
        <f t="shared" si="0"/>
        <v>375306</v>
      </c>
      <c r="P14" s="6">
        <f t="shared" si="0"/>
        <v>14407.64</v>
      </c>
      <c r="Q14" s="6">
        <f t="shared" si="0"/>
        <v>375306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M12" sqref="M12:Q12"/>
    </sheetView>
  </sheetViews>
  <sheetFormatPr defaultColWidth="11.796875" defaultRowHeight="13.8"/>
  <sheetData>
    <row r="1" spans="1:17" ht="79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52.8">
      <c r="A2" s="1" t="s">
        <v>17</v>
      </c>
      <c r="B2" s="1" t="s">
        <v>18</v>
      </c>
      <c r="C2" s="2">
        <v>39855</v>
      </c>
      <c r="D2" s="1" t="s">
        <v>19</v>
      </c>
      <c r="E2" s="1" t="s">
        <v>20</v>
      </c>
      <c r="F2" s="1" t="s">
        <v>21</v>
      </c>
      <c r="G2" s="2">
        <v>39082</v>
      </c>
      <c r="H2" s="2">
        <v>40178</v>
      </c>
      <c r="I2" s="1" t="s">
        <v>22</v>
      </c>
      <c r="J2" s="1" t="s">
        <v>23</v>
      </c>
      <c r="K2" s="1" t="s">
        <v>24</v>
      </c>
      <c r="L2" s="2"/>
      <c r="M2" s="4">
        <v>0</v>
      </c>
      <c r="N2" s="4"/>
      <c r="O2" s="4">
        <v>0</v>
      </c>
      <c r="P2" s="4">
        <v>0</v>
      </c>
      <c r="Q2" s="4">
        <v>0</v>
      </c>
    </row>
    <row r="3" spans="1:17" ht="52.8">
      <c r="A3" s="1" t="s">
        <v>25</v>
      </c>
      <c r="B3" s="1" t="s">
        <v>18</v>
      </c>
      <c r="C3" s="2">
        <v>40003</v>
      </c>
      <c r="D3" s="1" t="s">
        <v>26</v>
      </c>
      <c r="E3" s="1" t="s">
        <v>20</v>
      </c>
      <c r="F3" s="1" t="s">
        <v>21</v>
      </c>
      <c r="G3" s="2">
        <v>39082</v>
      </c>
      <c r="H3" s="2">
        <v>40178</v>
      </c>
      <c r="I3" s="1" t="s">
        <v>22</v>
      </c>
      <c r="J3" s="1" t="s">
        <v>23</v>
      </c>
      <c r="K3" s="1" t="s">
        <v>24</v>
      </c>
      <c r="L3" s="2"/>
      <c r="M3" s="4">
        <v>0</v>
      </c>
      <c r="N3" s="4"/>
      <c r="O3" s="4">
        <v>0</v>
      </c>
      <c r="P3" s="4">
        <v>0</v>
      </c>
      <c r="Q3" s="4">
        <v>0</v>
      </c>
    </row>
    <row r="4" spans="1:17" ht="52.8">
      <c r="A4" s="1" t="s">
        <v>39</v>
      </c>
      <c r="B4" s="1" t="s">
        <v>18</v>
      </c>
      <c r="C4" s="2">
        <v>41194</v>
      </c>
      <c r="D4" s="1" t="s">
        <v>40</v>
      </c>
      <c r="E4" s="1" t="s">
        <v>34</v>
      </c>
      <c r="F4" s="1" t="s">
        <v>21</v>
      </c>
      <c r="G4" s="2">
        <v>41274</v>
      </c>
      <c r="H4" s="2">
        <v>41639</v>
      </c>
      <c r="I4" s="1" t="s">
        <v>41</v>
      </c>
      <c r="J4" s="1" t="s">
        <v>23</v>
      </c>
      <c r="K4" s="1" t="s">
        <v>24</v>
      </c>
      <c r="L4" s="2"/>
      <c r="M4" s="4">
        <v>0</v>
      </c>
      <c r="N4" s="4"/>
      <c r="O4" s="4">
        <v>0</v>
      </c>
      <c r="P4" s="4">
        <v>0</v>
      </c>
      <c r="Q4" s="4">
        <v>0</v>
      </c>
    </row>
    <row r="5" spans="1:17" ht="52.8">
      <c r="A5" s="1" t="s">
        <v>56</v>
      </c>
      <c r="B5" s="1" t="s">
        <v>18</v>
      </c>
      <c r="C5" s="2">
        <v>39875</v>
      </c>
      <c r="D5" s="1" t="s">
        <v>57</v>
      </c>
      <c r="E5" s="1" t="s">
        <v>34</v>
      </c>
      <c r="F5" s="1" t="s">
        <v>21</v>
      </c>
      <c r="G5" s="2">
        <v>41639</v>
      </c>
      <c r="H5" s="2">
        <v>42735</v>
      </c>
      <c r="I5" s="1" t="s">
        <v>58</v>
      </c>
      <c r="J5" s="1" t="s">
        <v>23</v>
      </c>
      <c r="K5" s="1" t="s">
        <v>24</v>
      </c>
      <c r="L5" s="2"/>
      <c r="M5" s="4">
        <v>0</v>
      </c>
      <c r="N5" s="4">
        <v>0</v>
      </c>
      <c r="O5" s="4">
        <v>0</v>
      </c>
      <c r="P5" s="4">
        <v>0</v>
      </c>
      <c r="Q5" s="4">
        <v>0</v>
      </c>
    </row>
    <row r="6" spans="1:17" ht="52.8">
      <c r="A6" s="1" t="s">
        <v>59</v>
      </c>
      <c r="B6" s="1" t="s">
        <v>18</v>
      </c>
      <c r="C6" s="2">
        <v>40058</v>
      </c>
      <c r="D6" s="1" t="s">
        <v>60</v>
      </c>
      <c r="E6" s="1" t="s">
        <v>34</v>
      </c>
      <c r="F6" s="1" t="s">
        <v>21</v>
      </c>
      <c r="G6" s="2">
        <v>39082</v>
      </c>
      <c r="H6" s="2">
        <v>40178</v>
      </c>
      <c r="I6" s="1" t="s">
        <v>22</v>
      </c>
      <c r="J6" s="1" t="s">
        <v>23</v>
      </c>
      <c r="K6" s="1" t="s">
        <v>24</v>
      </c>
      <c r="L6" s="2"/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 ht="52.8">
      <c r="A7" s="1" t="s">
        <v>73</v>
      </c>
      <c r="B7" s="1" t="s">
        <v>18</v>
      </c>
      <c r="C7" s="2">
        <v>42199</v>
      </c>
      <c r="D7" s="1" t="s">
        <v>47</v>
      </c>
      <c r="E7" s="1" t="s">
        <v>28</v>
      </c>
      <c r="F7" s="1" t="s">
        <v>21</v>
      </c>
      <c r="G7" s="2">
        <v>41639</v>
      </c>
      <c r="H7" s="2">
        <v>42735</v>
      </c>
      <c r="I7" s="1" t="s">
        <v>58</v>
      </c>
      <c r="J7" s="1" t="s">
        <v>23</v>
      </c>
      <c r="K7" s="1" t="s">
        <v>24</v>
      </c>
      <c r="L7" s="2">
        <v>42846</v>
      </c>
      <c r="M7" s="4">
        <v>2000</v>
      </c>
      <c r="N7" s="4"/>
      <c r="O7" s="4">
        <v>2202.2600000000002</v>
      </c>
      <c r="P7" s="4">
        <v>0</v>
      </c>
      <c r="Q7" s="4">
        <v>2202.2600000000002</v>
      </c>
    </row>
    <row r="8" spans="1:17" ht="39.6">
      <c r="A8" s="1" t="s">
        <v>106</v>
      </c>
      <c r="B8" s="1" t="s">
        <v>18</v>
      </c>
      <c r="C8" s="2">
        <v>42374</v>
      </c>
      <c r="D8" s="1" t="s">
        <v>107</v>
      </c>
      <c r="E8" s="1" t="s">
        <v>20</v>
      </c>
      <c r="F8" s="1" t="s">
        <v>108</v>
      </c>
      <c r="G8" s="2">
        <v>42369</v>
      </c>
      <c r="H8" s="2">
        <v>42916</v>
      </c>
      <c r="I8" s="1" t="s">
        <v>109</v>
      </c>
      <c r="J8" s="1" t="s">
        <v>23</v>
      </c>
      <c r="K8" s="1" t="s">
        <v>24</v>
      </c>
      <c r="L8" s="2"/>
      <c r="M8" s="4">
        <v>0</v>
      </c>
      <c r="N8" s="4"/>
      <c r="O8" s="4">
        <v>0</v>
      </c>
      <c r="P8" s="4">
        <v>0</v>
      </c>
      <c r="Q8" s="4">
        <v>0</v>
      </c>
    </row>
    <row r="9" spans="1:17" ht="52.8">
      <c r="A9" s="1" t="s">
        <v>25</v>
      </c>
      <c r="B9" s="1" t="s">
        <v>18</v>
      </c>
      <c r="C9" s="2">
        <v>40003</v>
      </c>
      <c r="D9" s="1" t="s">
        <v>111</v>
      </c>
      <c r="E9" s="1" t="s">
        <v>20</v>
      </c>
      <c r="F9" s="1" t="s">
        <v>21</v>
      </c>
      <c r="G9" s="2">
        <v>39082</v>
      </c>
      <c r="H9" s="2">
        <v>40178</v>
      </c>
      <c r="I9" s="1" t="s">
        <v>22</v>
      </c>
      <c r="J9" s="1" t="s">
        <v>23</v>
      </c>
      <c r="K9" s="1" t="s">
        <v>24</v>
      </c>
      <c r="L9" s="2"/>
      <c r="M9" s="4">
        <v>0</v>
      </c>
      <c r="N9" s="4"/>
      <c r="O9" s="4">
        <v>0</v>
      </c>
      <c r="P9" s="4">
        <v>0</v>
      </c>
      <c r="Q9" s="4">
        <v>0</v>
      </c>
    </row>
    <row r="10" spans="1:17" ht="52.8">
      <c r="A10" s="1" t="s">
        <v>114</v>
      </c>
      <c r="B10" s="1" t="s">
        <v>18</v>
      </c>
      <c r="C10" s="2">
        <v>40266</v>
      </c>
      <c r="D10" s="1" t="s">
        <v>115</v>
      </c>
      <c r="E10" s="1" t="s">
        <v>20</v>
      </c>
      <c r="F10" s="1" t="s">
        <v>21</v>
      </c>
      <c r="G10" s="2">
        <v>41274</v>
      </c>
      <c r="H10" s="2">
        <v>42004</v>
      </c>
      <c r="I10" s="1" t="s">
        <v>116</v>
      </c>
      <c r="J10" s="1" t="s">
        <v>23</v>
      </c>
      <c r="K10" s="1" t="s">
        <v>24</v>
      </c>
      <c r="L10" s="2"/>
      <c r="M10" s="4">
        <v>0</v>
      </c>
      <c r="N10" s="4"/>
      <c r="O10" s="4">
        <v>0</v>
      </c>
      <c r="P10" s="4">
        <v>0</v>
      </c>
      <c r="Q10" s="4">
        <v>0</v>
      </c>
    </row>
    <row r="11" spans="1:17" ht="52.8">
      <c r="A11" s="1" t="s">
        <v>130</v>
      </c>
      <c r="B11" s="1" t="s">
        <v>18</v>
      </c>
      <c r="C11" s="2">
        <v>42437</v>
      </c>
      <c r="D11" s="1" t="s">
        <v>107</v>
      </c>
      <c r="E11" s="1" t="s">
        <v>20</v>
      </c>
      <c r="F11" s="1" t="s">
        <v>21</v>
      </c>
      <c r="G11" s="2">
        <v>42369</v>
      </c>
      <c r="H11" s="2">
        <v>42916</v>
      </c>
      <c r="I11" s="1" t="s">
        <v>109</v>
      </c>
      <c r="J11" s="1" t="s">
        <v>23</v>
      </c>
      <c r="K11" s="1" t="s">
        <v>24</v>
      </c>
      <c r="L11" s="2"/>
      <c r="M11" s="4">
        <v>0</v>
      </c>
      <c r="N11" s="4"/>
      <c r="O11" s="4">
        <v>0</v>
      </c>
      <c r="P11" s="4">
        <v>0</v>
      </c>
      <c r="Q11" s="4">
        <v>0</v>
      </c>
    </row>
    <row r="12" spans="1:17">
      <c r="M12" s="6">
        <f>SUM(M2:M11)</f>
        <v>2000</v>
      </c>
      <c r="N12" s="6">
        <f t="shared" ref="N12:Q12" si="0">SUM(N2:N11)</f>
        <v>0</v>
      </c>
      <c r="O12" s="6">
        <f t="shared" si="0"/>
        <v>2202.2600000000002</v>
      </c>
      <c r="P12" s="6">
        <f t="shared" si="0"/>
        <v>0</v>
      </c>
      <c r="Q12" s="6">
        <f t="shared" si="0"/>
        <v>2202.2600000000002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E1" workbookViewId="0">
      <selection activeCell="K18" sqref="K18"/>
    </sheetView>
  </sheetViews>
  <sheetFormatPr defaultColWidth="15.296875" defaultRowHeight="13.8"/>
  <sheetData>
    <row r="1" spans="1:17" ht="6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ht="39.6">
      <c r="A2" s="1" t="s">
        <v>27</v>
      </c>
      <c r="B2" s="1" t="s">
        <v>18</v>
      </c>
      <c r="C2" s="2">
        <v>40626</v>
      </c>
      <c r="D2" s="1" t="s">
        <v>18</v>
      </c>
      <c r="E2" s="1" t="s">
        <v>28</v>
      </c>
      <c r="F2" s="1" t="s">
        <v>29</v>
      </c>
      <c r="G2" s="2">
        <v>40543</v>
      </c>
      <c r="H2" s="2">
        <v>41639</v>
      </c>
      <c r="I2" s="1" t="s">
        <v>30</v>
      </c>
      <c r="J2" s="1" t="s">
        <v>31</v>
      </c>
      <c r="K2" s="1" t="s">
        <v>32</v>
      </c>
      <c r="L2" s="2">
        <v>40962</v>
      </c>
      <c r="M2" s="4">
        <v>0</v>
      </c>
      <c r="N2" s="4">
        <v>0</v>
      </c>
      <c r="O2" s="4">
        <v>502.83</v>
      </c>
      <c r="P2" s="4">
        <v>0</v>
      </c>
      <c r="Q2" s="4">
        <v>502.83</v>
      </c>
    </row>
    <row r="3" spans="1:17" ht="26.4">
      <c r="A3" s="1" t="s">
        <v>46</v>
      </c>
      <c r="B3" s="1" t="s">
        <v>18</v>
      </c>
      <c r="C3" s="2">
        <v>41912</v>
      </c>
      <c r="D3" s="1" t="s">
        <v>47</v>
      </c>
      <c r="E3" s="1" t="s">
        <v>28</v>
      </c>
      <c r="F3" s="1" t="s">
        <v>29</v>
      </c>
      <c r="G3" s="2">
        <v>41639</v>
      </c>
      <c r="H3" s="2">
        <v>42735</v>
      </c>
      <c r="I3" s="1" t="s">
        <v>48</v>
      </c>
      <c r="J3" s="1" t="s">
        <v>49</v>
      </c>
      <c r="K3" s="1" t="s">
        <v>50</v>
      </c>
      <c r="L3" s="2">
        <v>41947</v>
      </c>
      <c r="M3" s="4">
        <v>0</v>
      </c>
      <c r="N3" s="4">
        <v>0</v>
      </c>
      <c r="O3" s="4">
        <v>4500</v>
      </c>
      <c r="P3" s="4">
        <v>0</v>
      </c>
      <c r="Q3" s="4">
        <v>4500</v>
      </c>
    </row>
    <row r="4" spans="1:17" ht="52.8">
      <c r="A4" s="1" t="s">
        <v>96</v>
      </c>
      <c r="B4" s="1" t="s">
        <v>18</v>
      </c>
      <c r="C4" s="2">
        <v>42835</v>
      </c>
      <c r="D4" s="1" t="s">
        <v>97</v>
      </c>
      <c r="E4" s="1" t="s">
        <v>28</v>
      </c>
      <c r="F4" s="1" t="s">
        <v>29</v>
      </c>
      <c r="G4" s="2">
        <v>42369</v>
      </c>
      <c r="H4" s="2">
        <v>43465</v>
      </c>
      <c r="I4" s="1" t="s">
        <v>98</v>
      </c>
      <c r="J4" s="1" t="s">
        <v>49</v>
      </c>
      <c r="K4" s="1"/>
      <c r="L4" s="2">
        <v>42895</v>
      </c>
      <c r="M4" s="4">
        <v>100</v>
      </c>
      <c r="N4" s="4"/>
      <c r="O4" s="4">
        <v>3285</v>
      </c>
      <c r="P4" s="4">
        <v>3285</v>
      </c>
      <c r="Q4" s="4">
        <v>3285</v>
      </c>
    </row>
    <row r="5" spans="1:17">
      <c r="M5" s="6">
        <f>SUM(M2:M4)</f>
        <v>100</v>
      </c>
      <c r="N5" s="6">
        <f t="shared" ref="N5:Q5" si="0">SUM(N2:N4)</f>
        <v>0</v>
      </c>
      <c r="O5" s="6">
        <f t="shared" si="0"/>
        <v>8287.83</v>
      </c>
      <c r="P5" s="6">
        <f t="shared" si="0"/>
        <v>3285</v>
      </c>
      <c r="Q5" s="6">
        <f t="shared" si="0"/>
        <v>8287.83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Sx Castelmassa </vt:lpstr>
      <vt:lpstr>Infortuni </vt:lpstr>
      <vt:lpstr>Sx A.R. </vt:lpstr>
      <vt:lpstr>Tutela Legale </vt:lpstr>
      <vt:lpstr>Kasko CVT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Albarello</dc:creator>
  <cp:lastModifiedBy>Angela Zaramella</cp:lastModifiedBy>
  <dcterms:created xsi:type="dcterms:W3CDTF">2018-09-14T12:12:03Z</dcterms:created>
  <dcterms:modified xsi:type="dcterms:W3CDTF">2019-01-29T13:03:40Z</dcterms:modified>
</cp:coreProperties>
</file>