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2980" windowHeight="89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<sst xmlns="http://schemas.openxmlformats.org/spreadsheetml/2006/main" count="14" uniqueCount="8">
  <si>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CANONE MENSILE</t>
  </si>
  <si>
    <t>CANONE ANNUO</t>
  </si>
  <si>
    <t>VIA TRE GAROFANI</t>
  </si>
  <si>
    <t>DIVERSI</t>
  </si>
  <si>
    <t>VIA MALASPINA</t>
  </si>
  <si>
    <t>VIA CAVALLETTO</t>
  </si>
  <si>
    <t>TOTALE 2019</t>
  </si>
  <si>
    <t>CANONI DI LOCAZIONE  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</si>
</sst>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44" fontId="2" fillId="33" borderId="10" xfId="0" applyNumberFormat="1" applyFont="1" applyFill="1" applyBorder="1" applyAlignment="1">
      <alignment wrapText="1"/>
    </xf>
    <xf numFmtId="44" fontId="0" fillId="0" borderId="10" xfId="0" applyNumberFormat="1" applyBorder="1" applyAlignment="1">
      <alignment/>
    </xf>
    <xf numFmtId="44" fontId="0" fillId="0" borderId="10" xfId="0" applyNumberFormat="1" applyFill="1" applyBorder="1" applyAlignment="1">
      <alignment/>
    </xf>
    <xf numFmtId="44" fontId="0" fillId="0" borderId="0" xfId="0" applyNumberFormat="1" applyAlignment="1">
      <alignment/>
    </xf>
    <xf numFmtId="44" fontId="0" fillId="0" borderId="10" xfId="0" applyNumberFormat="1" applyFill="1" applyBorder="1" applyAlignment="1">
      <alignment horizontal="center"/>
    </xf>
    <xf numFmtId="44" fontId="3" fillId="0" borderId="10" xfId="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44" fontId="3" fillId="0" borderId="0" xfId="0" applyNumberFormat="1" applyFont="1" applyFill="1" applyBorder="1" applyAlignment="1">
      <alignment/>
    </xf>
    <xf numFmtId="44" fontId="3" fillId="0" borderId="10" xfId="0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44" fontId="42" fillId="0" borderId="0" xfId="0" applyNumberFormat="1" applyFont="1" applyAlignment="1">
      <alignment/>
    </xf>
    <xf numFmtId="44" fontId="2" fillId="33" borderId="10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PageLayoutView="0" workbookViewId="0" topLeftCell="A1">
      <selection activeCell="B77" sqref="B77"/>
    </sheetView>
  </sheetViews>
  <sheetFormatPr defaultColWidth="9.140625" defaultRowHeight="15"/>
  <cols>
    <col min="1" max="1" width="5.7109375" style="17" customWidth="1"/>
    <col min="2" max="3" width="16.57421875" style="0" customWidth="1"/>
    <col min="4" max="4" width="12.7109375" style="0" bestFit="1" customWidth="1"/>
  </cols>
  <sheetData>
    <row r="1" spans="1:3" ht="15">
      <c r="A1" s="24" t="s">
        <v>7</v>
      </c>
      <c r="B1" s="25"/>
      <c r="C1" s="26"/>
    </row>
    <row r="2" spans="1:3" ht="15">
      <c r="A2" s="27"/>
      <c r="B2" s="28"/>
      <c r="C2" s="29"/>
    </row>
    <row r="3" spans="1:3" ht="15">
      <c r="A3" s="21"/>
      <c r="B3" s="22" t="s">
        <v>3</v>
      </c>
      <c r="C3" s="23"/>
    </row>
    <row r="4" spans="1:3" ht="15">
      <c r="A4" s="1"/>
      <c r="B4" s="20" t="s">
        <v>0</v>
      </c>
      <c r="C4" s="20" t="s">
        <v>1</v>
      </c>
    </row>
    <row r="5" spans="1:3" ht="15">
      <c r="A5" s="13">
        <v>1</v>
      </c>
      <c r="B5" s="4">
        <v>639</v>
      </c>
      <c r="C5" s="4">
        <f aca="true" t="shared" si="0" ref="C5:C13">B5*12</f>
        <v>7668</v>
      </c>
    </row>
    <row r="6" spans="1:3" ht="15">
      <c r="A6" s="13">
        <v>2</v>
      </c>
      <c r="B6" s="4">
        <v>1023</v>
      </c>
      <c r="C6" s="4">
        <f t="shared" si="0"/>
        <v>12276</v>
      </c>
    </row>
    <row r="7" spans="1:3" ht="15">
      <c r="A7" s="13">
        <v>3</v>
      </c>
      <c r="B7" s="4">
        <v>550</v>
      </c>
      <c r="C7" s="4">
        <f t="shared" si="0"/>
        <v>6600</v>
      </c>
    </row>
    <row r="8" spans="1:3" ht="15">
      <c r="A8" s="13">
        <v>4</v>
      </c>
      <c r="B8" s="6">
        <v>1009</v>
      </c>
      <c r="C8" s="6">
        <f t="shared" si="0"/>
        <v>12108</v>
      </c>
    </row>
    <row r="9" spans="1:3" ht="15">
      <c r="A9" s="13">
        <v>5</v>
      </c>
      <c r="B9" s="6">
        <v>2018</v>
      </c>
      <c r="C9" s="6">
        <f t="shared" si="0"/>
        <v>24216</v>
      </c>
    </row>
    <row r="10" spans="1:3" ht="15">
      <c r="A10" s="13">
        <v>6</v>
      </c>
      <c r="B10" s="6">
        <v>600</v>
      </c>
      <c r="C10" s="6">
        <f t="shared" si="0"/>
        <v>7200</v>
      </c>
    </row>
    <row r="11" spans="1:3" ht="15">
      <c r="A11" s="13">
        <v>7</v>
      </c>
      <c r="B11" s="6">
        <v>407</v>
      </c>
      <c r="C11" s="6">
        <f t="shared" si="0"/>
        <v>4884</v>
      </c>
    </row>
    <row r="12" spans="1:3" ht="15">
      <c r="A12" s="13">
        <v>8</v>
      </c>
      <c r="B12" s="6">
        <v>575</v>
      </c>
      <c r="C12" s="6">
        <f t="shared" si="0"/>
        <v>6900</v>
      </c>
    </row>
    <row r="13" spans="1:3" ht="15">
      <c r="A13" s="13">
        <v>9</v>
      </c>
      <c r="B13" s="6">
        <v>305</v>
      </c>
      <c r="C13" s="6">
        <f t="shared" si="0"/>
        <v>3660</v>
      </c>
    </row>
    <row r="14" spans="1:3" ht="15">
      <c r="A14" s="13">
        <v>10</v>
      </c>
      <c r="B14" s="4">
        <v>666</v>
      </c>
      <c r="C14" s="4">
        <f>B14</f>
        <v>666</v>
      </c>
    </row>
    <row r="15" spans="1:3" ht="15">
      <c r="A15" s="13">
        <v>11</v>
      </c>
      <c r="B15" s="4">
        <v>4375</v>
      </c>
      <c r="C15" s="4">
        <f>B15*12</f>
        <v>52500</v>
      </c>
    </row>
    <row r="16" spans="1:3" ht="15">
      <c r="A16" s="13">
        <v>12</v>
      </c>
      <c r="B16" s="4">
        <v>560</v>
      </c>
      <c r="C16" s="4">
        <f>B16*6</f>
        <v>3360</v>
      </c>
    </row>
    <row r="17" spans="1:3" ht="15">
      <c r="A17" s="13">
        <v>13</v>
      </c>
      <c r="B17" s="4"/>
      <c r="C17" s="4">
        <v>82886</v>
      </c>
    </row>
    <row r="18" spans="1:3" ht="15">
      <c r="A18" s="13">
        <v>14</v>
      </c>
      <c r="B18" s="4"/>
      <c r="C18" s="4">
        <v>137772.32</v>
      </c>
    </row>
    <row r="19" spans="1:3" ht="15">
      <c r="A19" s="13">
        <v>15</v>
      </c>
      <c r="B19" s="3"/>
      <c r="C19" s="7">
        <v>155000</v>
      </c>
    </row>
    <row r="20" spans="1:3" ht="15">
      <c r="A20" s="14"/>
      <c r="B20" s="8"/>
      <c r="C20" s="9">
        <f>SUM(C5:C19)</f>
        <v>517696.32</v>
      </c>
    </row>
    <row r="21" spans="1:2" ht="15">
      <c r="A21" s="12"/>
      <c r="B21" s="11" t="s">
        <v>2</v>
      </c>
    </row>
    <row r="22" spans="1:3" ht="15">
      <c r="A22" s="1"/>
      <c r="B22" s="20" t="s">
        <v>0</v>
      </c>
      <c r="C22" s="20" t="s">
        <v>1</v>
      </c>
    </row>
    <row r="23" spans="1:3" ht="15">
      <c r="A23" s="15">
        <v>2</v>
      </c>
      <c r="B23" s="3">
        <v>429</v>
      </c>
      <c r="C23" s="3">
        <f>B23*12</f>
        <v>5148</v>
      </c>
    </row>
    <row r="24" spans="1:3" ht="15">
      <c r="A24" s="15">
        <v>3</v>
      </c>
      <c r="B24" s="3">
        <f>C24/12</f>
        <v>2922.0833333333335</v>
      </c>
      <c r="C24" s="3">
        <v>35065</v>
      </c>
    </row>
    <row r="25" spans="1:3" ht="15">
      <c r="A25" s="15">
        <v>4</v>
      </c>
      <c r="B25" s="4">
        <v>460</v>
      </c>
      <c r="C25" s="3">
        <f>B25*12</f>
        <v>5520</v>
      </c>
    </row>
    <row r="26" spans="1:3" ht="15">
      <c r="A26" s="15">
        <v>5</v>
      </c>
      <c r="B26" s="4">
        <v>450</v>
      </c>
      <c r="C26" s="4">
        <f aca="true" t="shared" si="1" ref="C26:C34">B26*12</f>
        <v>5400</v>
      </c>
    </row>
    <row r="27" spans="1:3" ht="15">
      <c r="A27" s="15">
        <v>6</v>
      </c>
      <c r="B27" s="3">
        <v>611</v>
      </c>
      <c r="C27" s="3">
        <f t="shared" si="1"/>
        <v>7332</v>
      </c>
    </row>
    <row r="28" spans="1:3" ht="15">
      <c r="A28" s="15">
        <v>7</v>
      </c>
      <c r="B28" s="3">
        <v>632</v>
      </c>
      <c r="C28" s="3">
        <f t="shared" si="1"/>
        <v>7584</v>
      </c>
    </row>
    <row r="29" spans="1:3" ht="15">
      <c r="A29" s="15">
        <v>8</v>
      </c>
      <c r="B29" s="3">
        <v>463</v>
      </c>
      <c r="C29" s="3">
        <f t="shared" si="1"/>
        <v>5556</v>
      </c>
    </row>
    <row r="30" spans="1:3" ht="15">
      <c r="A30" s="15">
        <v>9</v>
      </c>
      <c r="B30" s="3">
        <v>458</v>
      </c>
      <c r="C30" s="3">
        <f t="shared" si="1"/>
        <v>5496</v>
      </c>
    </row>
    <row r="31" spans="1:3" ht="15">
      <c r="A31" s="15">
        <v>10</v>
      </c>
      <c r="B31" s="3">
        <v>458</v>
      </c>
      <c r="C31" s="3">
        <f t="shared" si="1"/>
        <v>5496</v>
      </c>
    </row>
    <row r="32" spans="1:3" ht="15">
      <c r="A32" s="15">
        <v>11</v>
      </c>
      <c r="B32" s="3">
        <v>479</v>
      </c>
      <c r="C32" s="3">
        <f t="shared" si="1"/>
        <v>5748</v>
      </c>
    </row>
    <row r="33" spans="1:3" ht="15">
      <c r="A33" s="15">
        <v>12</v>
      </c>
      <c r="B33" s="3">
        <v>404</v>
      </c>
      <c r="C33" s="3">
        <f t="shared" si="1"/>
        <v>4848</v>
      </c>
    </row>
    <row r="34" spans="1:3" ht="15">
      <c r="A34" s="15">
        <v>13</v>
      </c>
      <c r="B34" s="3">
        <v>924</v>
      </c>
      <c r="C34" s="3">
        <f t="shared" si="1"/>
        <v>11088</v>
      </c>
    </row>
    <row r="35" spans="1:4" ht="15">
      <c r="A35" s="16"/>
      <c r="B35" s="5"/>
      <c r="C35" s="5">
        <f>SUM(C23:C34)</f>
        <v>104281</v>
      </c>
      <c r="D35" s="5"/>
    </row>
    <row r="36" spans="1:4" ht="15">
      <c r="A36" s="12"/>
      <c r="B36" s="11" t="s">
        <v>4</v>
      </c>
      <c r="C36" s="5"/>
      <c r="D36" s="5"/>
    </row>
    <row r="37" spans="1:3" ht="15">
      <c r="A37" s="1"/>
      <c r="B37" s="20" t="s">
        <v>0</v>
      </c>
      <c r="C37" s="20" t="s">
        <v>1</v>
      </c>
    </row>
    <row r="38" spans="1:3" ht="15">
      <c r="A38" s="15">
        <v>1</v>
      </c>
      <c r="B38" s="10">
        <v>458</v>
      </c>
      <c r="C38" s="10">
        <f aca="true" t="shared" si="2" ref="C38:C48">B38*12</f>
        <v>5496</v>
      </c>
    </row>
    <row r="39" spans="1:3" ht="15">
      <c r="A39" s="15">
        <v>2</v>
      </c>
      <c r="B39" s="10">
        <v>537</v>
      </c>
      <c r="C39" s="10">
        <f t="shared" si="2"/>
        <v>6444</v>
      </c>
    </row>
    <row r="40" spans="1:3" ht="15">
      <c r="A40" s="15">
        <v>3</v>
      </c>
      <c r="B40" s="7">
        <v>537</v>
      </c>
      <c r="C40" s="7">
        <f t="shared" si="2"/>
        <v>6444</v>
      </c>
    </row>
    <row r="41" spans="1:3" ht="15">
      <c r="A41" s="15">
        <v>4</v>
      </c>
      <c r="B41" s="7">
        <v>547</v>
      </c>
      <c r="C41" s="7">
        <f t="shared" si="2"/>
        <v>6564</v>
      </c>
    </row>
    <row r="42" spans="1:3" ht="15">
      <c r="A42" s="15">
        <v>5</v>
      </c>
      <c r="B42" s="7">
        <v>511</v>
      </c>
      <c r="C42" s="7">
        <f t="shared" si="2"/>
        <v>6132</v>
      </c>
    </row>
    <row r="43" spans="1:3" ht="15">
      <c r="A43" s="15">
        <v>6</v>
      </c>
      <c r="B43" s="7">
        <v>500</v>
      </c>
      <c r="C43" s="7">
        <f t="shared" si="2"/>
        <v>6000</v>
      </c>
    </row>
    <row r="44" spans="1:3" ht="15">
      <c r="A44" s="15">
        <v>7</v>
      </c>
      <c r="B44" s="7">
        <v>458</v>
      </c>
      <c r="C44" s="7">
        <f t="shared" si="2"/>
        <v>5496</v>
      </c>
    </row>
    <row r="45" spans="1:3" ht="15">
      <c r="A45" s="15">
        <v>8</v>
      </c>
      <c r="B45" s="7">
        <v>517</v>
      </c>
      <c r="C45" s="7">
        <f t="shared" si="2"/>
        <v>6204</v>
      </c>
    </row>
    <row r="46" spans="1:3" ht="15">
      <c r="A46" s="15">
        <v>9</v>
      </c>
      <c r="B46" s="7">
        <v>545</v>
      </c>
      <c r="C46" s="7">
        <f t="shared" si="2"/>
        <v>6540</v>
      </c>
    </row>
    <row r="47" spans="1:3" ht="15">
      <c r="A47" s="15">
        <v>10</v>
      </c>
      <c r="B47" s="10">
        <v>534</v>
      </c>
      <c r="C47" s="10">
        <f t="shared" si="2"/>
        <v>6408</v>
      </c>
    </row>
    <row r="48" spans="1:3" ht="15">
      <c r="A48" s="15">
        <v>11</v>
      </c>
      <c r="B48" s="10">
        <v>450</v>
      </c>
      <c r="C48" s="10">
        <f t="shared" si="2"/>
        <v>5400</v>
      </c>
    </row>
    <row r="49" spans="1:3" ht="15">
      <c r="A49" s="15">
        <v>12</v>
      </c>
      <c r="B49" s="7">
        <v>458</v>
      </c>
      <c r="C49" s="7">
        <f>B49*12</f>
        <v>5496</v>
      </c>
    </row>
    <row r="50" spans="2:3" ht="15">
      <c r="B50" s="5"/>
      <c r="C50" s="5">
        <f>SUM(C38:C49)</f>
        <v>72624</v>
      </c>
    </row>
    <row r="51" spans="2:3" ht="15">
      <c r="B51" s="11" t="s">
        <v>5</v>
      </c>
      <c r="C51" s="5"/>
    </row>
    <row r="52" spans="1:3" ht="15">
      <c r="A52" s="1"/>
      <c r="B52" s="2" t="s">
        <v>0</v>
      </c>
      <c r="C52" s="20" t="s">
        <v>1</v>
      </c>
    </row>
    <row r="53" spans="1:3" ht="15">
      <c r="A53" s="13">
        <v>1</v>
      </c>
      <c r="B53" s="4">
        <v>650</v>
      </c>
      <c r="C53" s="4">
        <f>B53*12</f>
        <v>7800</v>
      </c>
    </row>
    <row r="54" spans="1:3" ht="15">
      <c r="A54" s="13">
        <v>2</v>
      </c>
      <c r="B54" s="4">
        <v>814</v>
      </c>
      <c r="C54" s="4">
        <f aca="true" t="shared" si="3" ref="C54:C76">B54*12</f>
        <v>9768</v>
      </c>
    </row>
    <row r="55" spans="1:3" ht="15">
      <c r="A55" s="13">
        <v>3</v>
      </c>
      <c r="B55" s="4">
        <v>687</v>
      </c>
      <c r="C55" s="4">
        <f t="shared" si="3"/>
        <v>8244</v>
      </c>
    </row>
    <row r="56" spans="1:3" ht="15">
      <c r="A56" s="13">
        <v>4</v>
      </c>
      <c r="B56" s="3">
        <v>661</v>
      </c>
      <c r="C56" s="3">
        <f t="shared" si="3"/>
        <v>7932</v>
      </c>
    </row>
    <row r="57" spans="1:3" ht="15">
      <c r="A57" s="13">
        <v>5</v>
      </c>
      <c r="B57" s="3">
        <v>71</v>
      </c>
      <c r="C57" s="3">
        <f t="shared" si="3"/>
        <v>852</v>
      </c>
    </row>
    <row r="58" spans="1:3" ht="15">
      <c r="A58" s="13">
        <v>6</v>
      </c>
      <c r="B58" s="3">
        <v>609</v>
      </c>
      <c r="C58" s="3">
        <f t="shared" si="3"/>
        <v>7308</v>
      </c>
    </row>
    <row r="59" spans="1:3" ht="15">
      <c r="A59" s="13">
        <v>7</v>
      </c>
      <c r="B59" s="4">
        <v>866</v>
      </c>
      <c r="C59" s="4">
        <f>B59*12</f>
        <v>10392</v>
      </c>
    </row>
    <row r="60" spans="1:3" ht="15">
      <c r="A60" s="13">
        <v>8</v>
      </c>
      <c r="B60" s="4">
        <v>763</v>
      </c>
      <c r="C60" s="4">
        <f>B60*12</f>
        <v>9156</v>
      </c>
    </row>
    <row r="61" spans="1:3" ht="15">
      <c r="A61" s="13">
        <v>9</v>
      </c>
      <c r="B61" s="3">
        <v>846</v>
      </c>
      <c r="C61" s="3">
        <f t="shared" si="3"/>
        <v>10152</v>
      </c>
    </row>
    <row r="62" spans="1:3" ht="15">
      <c r="A62" s="13">
        <v>10</v>
      </c>
      <c r="B62" s="4">
        <v>814</v>
      </c>
      <c r="C62" s="4">
        <f t="shared" si="3"/>
        <v>9768</v>
      </c>
    </row>
    <row r="63" spans="1:3" ht="15">
      <c r="A63" s="13">
        <v>11</v>
      </c>
      <c r="B63" s="3">
        <v>668</v>
      </c>
      <c r="C63" s="3">
        <f t="shared" si="3"/>
        <v>8016</v>
      </c>
    </row>
    <row r="64" spans="1:3" ht="15">
      <c r="A64" s="13">
        <v>12</v>
      </c>
      <c r="B64" s="3">
        <v>713</v>
      </c>
      <c r="C64" s="3">
        <f t="shared" si="3"/>
        <v>8556</v>
      </c>
    </row>
    <row r="65" spans="1:3" ht="15">
      <c r="A65" s="13">
        <v>13</v>
      </c>
      <c r="B65" s="3">
        <v>766</v>
      </c>
      <c r="C65" s="3">
        <f t="shared" si="3"/>
        <v>9192</v>
      </c>
    </row>
    <row r="66" spans="1:3" ht="15">
      <c r="A66" s="13">
        <v>14</v>
      </c>
      <c r="B66" s="4">
        <v>518</v>
      </c>
      <c r="C66" s="4">
        <f t="shared" si="3"/>
        <v>6216</v>
      </c>
    </row>
    <row r="67" spans="1:3" ht="15">
      <c r="A67" s="13">
        <v>15</v>
      </c>
      <c r="B67" s="4">
        <v>763</v>
      </c>
      <c r="C67" s="4">
        <f t="shared" si="3"/>
        <v>9156</v>
      </c>
    </row>
    <row r="68" spans="1:3" ht="15">
      <c r="A68" s="13">
        <v>16</v>
      </c>
      <c r="B68" s="4">
        <v>850</v>
      </c>
      <c r="C68" s="4">
        <f t="shared" si="3"/>
        <v>10200</v>
      </c>
    </row>
    <row r="69" spans="1:3" ht="15">
      <c r="A69" s="13">
        <v>17</v>
      </c>
      <c r="B69" s="4">
        <v>650</v>
      </c>
      <c r="C69" s="4">
        <f t="shared" si="3"/>
        <v>7800</v>
      </c>
    </row>
    <row r="70" spans="1:3" ht="15">
      <c r="A70" s="13">
        <v>18</v>
      </c>
      <c r="B70" s="3">
        <v>765</v>
      </c>
      <c r="C70" s="3">
        <f t="shared" si="3"/>
        <v>9180</v>
      </c>
    </row>
    <row r="71" spans="1:3" ht="15">
      <c r="A71" s="13">
        <v>19</v>
      </c>
      <c r="B71" s="10">
        <v>600</v>
      </c>
      <c r="C71" s="10">
        <f t="shared" si="3"/>
        <v>7200</v>
      </c>
    </row>
    <row r="72" spans="1:3" ht="15">
      <c r="A72" s="13">
        <v>20</v>
      </c>
      <c r="B72" s="3">
        <v>808</v>
      </c>
      <c r="C72" s="3">
        <f t="shared" si="3"/>
        <v>9696</v>
      </c>
    </row>
    <row r="73" spans="1:3" ht="15">
      <c r="A73" s="13">
        <v>21</v>
      </c>
      <c r="B73" s="3">
        <v>713</v>
      </c>
      <c r="C73" s="3">
        <f>B73*12</f>
        <v>8556</v>
      </c>
    </row>
    <row r="74" spans="1:3" ht="15">
      <c r="A74" s="13">
        <v>22</v>
      </c>
      <c r="B74" s="4">
        <v>704</v>
      </c>
      <c r="C74" s="4">
        <f t="shared" si="3"/>
        <v>8448</v>
      </c>
    </row>
    <row r="75" spans="1:3" ht="15">
      <c r="A75" s="13">
        <v>23</v>
      </c>
      <c r="B75" s="4">
        <v>610</v>
      </c>
      <c r="C75" s="4">
        <f t="shared" si="3"/>
        <v>7320</v>
      </c>
    </row>
    <row r="76" spans="1:3" ht="15">
      <c r="A76" s="13">
        <v>24</v>
      </c>
      <c r="B76" s="6">
        <v>814</v>
      </c>
      <c r="C76" s="4">
        <f t="shared" si="3"/>
        <v>9768</v>
      </c>
    </row>
    <row r="77" spans="1:3" ht="15">
      <c r="A77" s="16"/>
      <c r="B77" s="5"/>
      <c r="C77" s="5">
        <f>SUM(C53:C76)</f>
        <v>200676</v>
      </c>
    </row>
    <row r="79" spans="2:3" ht="15.75">
      <c r="B79" s="18" t="s">
        <v>6</v>
      </c>
      <c r="C79" s="19">
        <f>C20+C35+C50+C77</f>
        <v>895277.3200000001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Federica Spocci</dc:creator>
  <cp:keywords/>
  <dc:description/>
  <cp:lastModifiedBy>Claudio Barin</cp:lastModifiedBy>
  <dcterms:created xsi:type="dcterms:W3CDTF">2019-02-18T15:16:16Z</dcterms:created>
  <dcterms:modified xsi:type="dcterms:W3CDTF">2019-02-19T10:32:47Z</dcterms:modified>
  <cp:category/>
  <cp:version/>
  <cp:contentType/>
  <cp:contentStatus/>
</cp:coreProperties>
</file>