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ARZO 201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<sst xmlns="http://schemas.openxmlformats.org/spreadsheetml/2006/main" count="34" uniqueCount="31">
  <si>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COMUNE DI CORDIGNANO</t>
  </si>
  <si>
    <t>Provincia di Treviso</t>
  </si>
  <si>
    <t>TASSI DI ASSENZA E PRESENZA DEL PERSONALE DIPENDENTE</t>
  </si>
  <si>
    <t>(art. 21 Legge 18.06.2009 n. 69)</t>
  </si>
  <si>
    <t>Unità Operativa</t>
  </si>
  <si>
    <t>Totale dipendenti</t>
  </si>
  <si>
    <t xml:space="preserve">Totale giornate </t>
  </si>
  <si>
    <t>lavorative</t>
  </si>
  <si>
    <t xml:space="preserve">Totale giornate  </t>
  </si>
  <si>
    <t>di assenza</t>
  </si>
  <si>
    <t>di presenza</t>
  </si>
  <si>
    <t xml:space="preserve">Percentuale  </t>
  </si>
  <si>
    <t>su 5 gg.</t>
  </si>
  <si>
    <t>su 6 gg.</t>
  </si>
  <si>
    <t>1ª U.O.</t>
  </si>
  <si>
    <t>Servizi economico-finanziari, associazionismo, CED</t>
  </si>
  <si>
    <t>2ª U.O.</t>
  </si>
  <si>
    <t>Servizi amministrativi e socio-culturali</t>
  </si>
  <si>
    <t>3ª U.O.</t>
  </si>
  <si>
    <t>Lavori pubblici, patrimonio e ambiente</t>
  </si>
  <si>
    <t>4ª U.O.</t>
  </si>
  <si>
    <t>Urbanistica, edilizia privata e attività produttive</t>
  </si>
  <si>
    <t>5ª U.O.</t>
  </si>
  <si>
    <t>Servizi demografici e vigilanza</t>
  </si>
  <si>
    <t xml:space="preserve">giornate </t>
  </si>
  <si>
    <t xml:space="preserve">giornate  </t>
  </si>
  <si>
    <r>
      <t>*</t>
    </r>
    <r>
      <rPr>
        <sz val="9"/>
        <rFont val="Arial"/>
        <family val="2"/>
      </rPr>
      <t xml:space="preserve"> I giorni di assenza comprendono malattia, infortunio, ferie, aspettativa, congedo obbligatorio, congedi parentali, permessi retribuiti, assenze non retribuite.</t>
    </r>
  </si>
  <si>
    <r>
      <t>**</t>
    </r>
    <r>
      <rPr>
        <sz val="9"/>
        <rFont val="Arial"/>
        <family val="2"/>
      </rPr>
      <t xml:space="preserve"> Il Segretario Generale è in convenzione con il Comune di Godega S.Urbano. La percentuale di presenza è comprensiva dell'attività svolta nei due Comuni.</t>
    </r>
  </si>
  <si>
    <t>di assenza (*)</t>
  </si>
  <si>
    <t>Segretario Generale (**)</t>
  </si>
  <si>
    <t>MESE DI MARZO 2011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</si>
</sst>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2" borderId="8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2" borderId="1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10" fontId="4" fillId="0" borderId="12" xfId="0" applyNumberFormat="1" applyFont="1" applyBorder="1" applyAlignment="1">
      <alignment/>
    </xf>
    <xf numFmtId="0" fontId="3" fillId="0" borderId="8" xfId="0" applyFont="1" applyBorder="1" applyAlignment="1">
      <alignment/>
    </xf>
    <xf numFmtId="10" fontId="3" fillId="0" borderId="1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150" zoomScaleNormal="150" workbookViewId="0" topLeftCell="A7">
      <selection activeCell="C22" sqref="C22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2" t="s">
        <v>0</v>
      </c>
      <c r="B1" s="42"/>
      <c r="C1" s="43"/>
      <c r="D1" s="43"/>
      <c r="E1" s="43"/>
      <c r="F1" s="43"/>
      <c r="G1" s="43"/>
      <c r="H1" s="43"/>
      <c r="I1" s="43"/>
      <c r="J1" s="2"/>
      <c r="K1" s="2"/>
      <c r="L1" s="2"/>
      <c r="M1" s="2"/>
      <c r="N1" s="2"/>
    </row>
    <row r="2" spans="1:14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1"/>
      <c r="K4" s="1"/>
      <c r="L4" s="1"/>
      <c r="M4" s="1"/>
      <c r="N4" s="1"/>
    </row>
    <row r="5" spans="1:14" ht="12.75">
      <c r="A5" s="44" t="s">
        <v>3</v>
      </c>
      <c r="B5" s="44"/>
      <c r="C5" s="44"/>
      <c r="D5" s="44"/>
      <c r="E5" s="44"/>
      <c r="F5" s="44"/>
      <c r="G5" s="44"/>
      <c r="H5" s="44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5" t="s">
        <v>30</v>
      </c>
      <c r="B7" s="45"/>
      <c r="C7" s="45"/>
      <c r="D7" s="45"/>
      <c r="E7" s="45"/>
      <c r="F7" s="45"/>
      <c r="G7" s="45"/>
      <c r="H7" s="45"/>
      <c r="I7" s="45"/>
      <c r="J7" s="1"/>
      <c r="K7" s="1"/>
      <c r="L7" s="1"/>
      <c r="M7" s="1"/>
      <c r="N7" s="1"/>
    </row>
    <row r="10" spans="1:8" s="14" customFormat="1" ht="12">
      <c r="A10" s="10"/>
      <c r="B10" s="40" t="s">
        <v>5</v>
      </c>
      <c r="C10" s="41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28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2">
      <c r="A14" s="26" t="s">
        <v>29</v>
      </c>
      <c r="B14" s="27">
        <v>1</v>
      </c>
      <c r="C14" s="9"/>
      <c r="D14" s="29">
        <v>22</v>
      </c>
      <c r="E14" s="9">
        <v>0</v>
      </c>
      <c r="F14" s="29">
        <f>SUM(D14-E14)</f>
        <v>22</v>
      </c>
      <c r="G14" s="30">
        <f>E14/D14</f>
        <v>0</v>
      </c>
      <c r="H14" s="30">
        <f>F14/D14</f>
        <v>1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14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15</v>
      </c>
      <c r="B17" s="27">
        <v>3</v>
      </c>
      <c r="C17" s="9">
        <v>4</v>
      </c>
      <c r="D17" s="29">
        <f>SUM(B17*22+C17*26)</f>
        <v>170</v>
      </c>
      <c r="E17" s="9">
        <v>12.4</v>
      </c>
      <c r="F17" s="29">
        <f>SUM(D17-E17)</f>
        <v>157.6</v>
      </c>
      <c r="G17" s="30">
        <f>E17/D17</f>
        <v>0.07294117647058823</v>
      </c>
      <c r="H17" s="30">
        <f>F17/D17</f>
        <v>0.9270588235294117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16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17</v>
      </c>
      <c r="B20" s="38">
        <v>1</v>
      </c>
      <c r="C20" s="39">
        <v>6</v>
      </c>
      <c r="D20" s="29">
        <f>SUM(B20*22+C20*26)</f>
        <v>178</v>
      </c>
      <c r="E20" s="9">
        <v>21.04</v>
      </c>
      <c r="F20" s="29">
        <f>SUM(D20-E20)</f>
        <v>156.96</v>
      </c>
      <c r="G20" s="30">
        <f>E20/D20</f>
        <v>0.11820224719101123</v>
      </c>
      <c r="H20" s="30">
        <f>F20/D20</f>
        <v>0.8817977528089888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18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19</v>
      </c>
      <c r="B23" s="27">
        <v>4</v>
      </c>
      <c r="C23" s="9">
        <v>5</v>
      </c>
      <c r="D23" s="29">
        <f>SUM(B23*22+C23*26)</f>
        <v>218</v>
      </c>
      <c r="E23" s="9">
        <v>24.85</v>
      </c>
      <c r="F23" s="29">
        <f>SUM(D23-E23)</f>
        <v>193.15</v>
      </c>
      <c r="G23" s="30">
        <f>E23/D23</f>
        <v>0.11399082568807341</v>
      </c>
      <c r="H23" s="30">
        <f>F23/D23</f>
        <v>0.8860091743119266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20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21</v>
      </c>
      <c r="B26" s="27">
        <v>0</v>
      </c>
      <c r="C26" s="9">
        <v>3</v>
      </c>
      <c r="D26" s="29">
        <f>SUM(B26*22+C26*26)</f>
        <v>78</v>
      </c>
      <c r="E26" s="9">
        <v>3.61</v>
      </c>
      <c r="F26" s="29">
        <f>SUM(D26-E26)</f>
        <v>74.39</v>
      </c>
      <c r="G26" s="30">
        <f>E26/D26</f>
        <v>0.04628205128205128</v>
      </c>
      <c r="H26" s="30">
        <f>F26/D26</f>
        <v>0.9537179487179487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22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23</v>
      </c>
      <c r="B29" s="27">
        <v>4</v>
      </c>
      <c r="C29" s="9">
        <v>2</v>
      </c>
      <c r="D29" s="29">
        <f>SUM(B29*22+C29*26)</f>
        <v>140</v>
      </c>
      <c r="E29" s="9">
        <v>3.52</v>
      </c>
      <c r="F29" s="29">
        <f>SUM(D29-E29)</f>
        <v>136.48</v>
      </c>
      <c r="G29" s="30">
        <f>E29/D29</f>
        <v>0.025142857142857144</v>
      </c>
      <c r="H29" s="30">
        <f>F29/D29</f>
        <v>0.9748571428571428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SUM(B14:B29)</f>
        <v>13</v>
      </c>
      <c r="C31" s="36">
        <f>SUM(C14:C29)</f>
        <v>20</v>
      </c>
      <c r="D31" s="36">
        <f>SUM(D14:D29)</f>
        <v>806</v>
      </c>
      <c r="E31" s="36">
        <f>SUM(E14:E29)</f>
        <v>65.42</v>
      </c>
      <c r="F31" s="36">
        <f>SUM(F14:F29)</f>
        <v>740.58</v>
      </c>
      <c r="G31" s="37">
        <f>E31/D31</f>
        <v>0.08116625310173697</v>
      </c>
      <c r="H31" s="37">
        <f>F31/D31</f>
        <v>0.918833746898263</v>
      </c>
    </row>
    <row r="33" s="21" customFormat="1" ht="12">
      <c r="A33" s="14" t="s">
        <v>26</v>
      </c>
    </row>
    <row r="34" s="21" customFormat="1" ht="12">
      <c r="A34" s="14" t="s">
        <v>27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cordignano</cp:lastModifiedBy>
  <cp:lastPrinted>2011-04-14T07:47:43Z</cp:lastPrinted>
  <dcterms:created xsi:type="dcterms:W3CDTF">1996-11-05T10:16:36Z</dcterms:created>
  <dcterms:modified xsi:type="dcterms:W3CDTF">2011-04-18T15:10:54Z</dcterms:modified>
  <cp:category/>
  <cp:version/>
  <cp:contentType/>
  <cp:contentStatus/>
</cp:coreProperties>
</file>