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AGOSTO 201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<sst xmlns="http://schemas.openxmlformats.org/spreadsheetml/2006/main" count="34" uniqueCount="31">
  <si>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</si>
  <si>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</si>
  <si>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</si>
  <si>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</si>
  <si>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</si>
  <si>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</si>
  <si>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</si>
  <si>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</si>
  <si>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</si>
  <si>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</si>
  <si>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</si>
  <si>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</si>
  <si>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</si>
  <si>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</si>
  <si>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</si>
  <si>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</si>
  <si>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</si>
  <si>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</si>
  <si>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</si>
  <si>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</si>
  <si>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</si>
  <si>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</si>
  <si>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</si>
  <si>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</si>
  <si>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</si>
  <si>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</si>
  <si>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</si>
  <si>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</si>
  <si>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</si>
  <si>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</si>
  <si>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AGOSTO 2011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</si>
</sst>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B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14</v>
      </c>
      <c r="E14" s="9">
        <v>9</v>
      </c>
      <c r="F14" s="29">
        <f>SUM(D14-E14)</f>
        <v>5</v>
      </c>
      <c r="G14" s="30">
        <f>E14/D14</f>
        <v>0.6428571428571429</v>
      </c>
      <c r="H14" s="30">
        <f>F14/D14</f>
        <v>0.35714285714285715</v>
      </c>
    </row>
    <row r="15" spans="1:8" s="21" customFormat="1" ht="11.25">
      <c r="A15" s="27"/>
      <c r="B15" s="27"/>
      <c r="C15" s="9"/>
      <c r="D15" s="29"/>
      <c r="E15" s="9"/>
      <c r="F15" s="29"/>
      <c r="G15" s="9"/>
      <c r="H15" s="31"/>
    </row>
    <row r="16" spans="1:8" s="21" customFormat="1" ht="11.25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SUM(B17*22+C17*26)</f>
        <v>170</v>
      </c>
      <c r="E17" s="9">
        <v>95.31</v>
      </c>
      <c r="F17" s="29">
        <f>SUM(D17-E17)</f>
        <v>74.69</v>
      </c>
      <c r="G17" s="30">
        <f>E17/D17</f>
        <v>0.5606470588235294</v>
      </c>
      <c r="H17" s="30">
        <f>F17/D17</f>
        <v>0.43935294117647056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1.25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38">
        <v>1</v>
      </c>
      <c r="C20" s="39">
        <v>6</v>
      </c>
      <c r="D20" s="29">
        <f>SUM(B20*22+C20*26)</f>
        <v>178</v>
      </c>
      <c r="E20" s="9">
        <v>70.75</v>
      </c>
      <c r="F20" s="29">
        <f>SUM(D20-E20)</f>
        <v>107.25</v>
      </c>
      <c r="G20" s="30">
        <f>E20/D20</f>
        <v>0.39747191011235955</v>
      </c>
      <c r="H20" s="30">
        <f>F20/D20</f>
        <v>0.6025280898876404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1.25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4</v>
      </c>
      <c r="C23" s="9">
        <v>5</v>
      </c>
      <c r="D23" s="29">
        <f>SUM(B23*22+C23*26)</f>
        <v>218</v>
      </c>
      <c r="E23" s="9">
        <v>90.08</v>
      </c>
      <c r="F23" s="29">
        <f>SUM(D23-E23)</f>
        <v>127.92</v>
      </c>
      <c r="G23" s="30">
        <f>E23/D23</f>
        <v>0.4132110091743119</v>
      </c>
      <c r="H23" s="30">
        <f>F23/D23</f>
        <v>0.586788990825688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1.25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SUM(B26*22+C26*26)</f>
        <v>78</v>
      </c>
      <c r="E26" s="9">
        <v>35.81</v>
      </c>
      <c r="F26" s="29">
        <f>SUM(D26-E26)</f>
        <v>42.19</v>
      </c>
      <c r="G26" s="30">
        <f>E26/D26</f>
        <v>0.4591025641025641</v>
      </c>
      <c r="H26" s="30">
        <f>F26/D26</f>
        <v>0.5408974358974359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1.25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4</v>
      </c>
      <c r="C29" s="9">
        <v>2</v>
      </c>
      <c r="D29" s="29">
        <f>SUM(B29*22+C29*26)</f>
        <v>140</v>
      </c>
      <c r="E29" s="9">
        <v>30.54</v>
      </c>
      <c r="F29" s="29">
        <f>SUM(D29-E29)</f>
        <v>109.46000000000001</v>
      </c>
      <c r="G29" s="30">
        <f>E29/D29</f>
        <v>0.21814285714285714</v>
      </c>
      <c r="H29" s="30">
        <f>F29/D29</f>
        <v>0.7818571428571429</v>
      </c>
    </row>
    <row r="30" spans="1:8" s="21" customFormat="1" ht="11.25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SUM(B14:B29)</f>
        <v>13</v>
      </c>
      <c r="C31" s="36">
        <f>SUM(C14:C29)</f>
        <v>20</v>
      </c>
      <c r="D31" s="36">
        <f>SUM(D14:D29)</f>
        <v>798</v>
      </c>
      <c r="E31" s="36">
        <f>SUM(E14:E29)</f>
        <v>331.49</v>
      </c>
      <c r="F31" s="36">
        <f>SUM(F14:F29)</f>
        <v>466.51</v>
      </c>
      <c r="G31" s="37">
        <f>E31/D31</f>
        <v>0.41540100250626566</v>
      </c>
      <c r="H31" s="37">
        <f>F31/D31</f>
        <v>0.5845989974937343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2011-10-04T12:00:55Z</cp:lastPrinted>
  <dcterms:created xsi:type="dcterms:W3CDTF">1996-11-05T10:16:36Z</dcterms:created>
  <dcterms:modified xsi:type="dcterms:W3CDTF">2011-10-05T11:16:41Z</dcterms:modified>
  <cp:category/>
  <cp:version/>
  <cp:contentType/>
  <cp:contentStatus/>
</cp:coreProperties>
</file>