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6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<sst xmlns="http://schemas.openxmlformats.org/spreadsheetml/2006/main" count="212" uniqueCount="19">
  <si>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</si>
  <si>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</si>
  <si>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</si>
  <si>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</si>
  <si>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</si>
  <si>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</si>
  <si>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</si>
  <si>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</si>
  <si>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</si>
  <si>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</si>
  <si>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</si>
  <si>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</si>
  <si>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</si>
  <si>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</si>
  <si>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</si>
  <si>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</si>
  <si>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</si>
  <si>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2020</t>
  </si>
  <si>
    <t>ANNO 2020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</si>
</sst>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31</v>
      </c>
      <c r="E6" s="1">
        <f>C6-D6</f>
        <v>65</v>
      </c>
      <c r="F6" s="9">
        <f>E6/C6</f>
        <v>0.6770833333333334</v>
      </c>
      <c r="G6" s="12">
        <f>D6/C6</f>
        <v>0.3229166666666667</v>
      </c>
    </row>
    <row r="7" spans="1:7" ht="15">
      <c r="A7" s="2" t="s">
        <v>12</v>
      </c>
      <c r="B7" s="1">
        <v>3</v>
      </c>
      <c r="C7" s="1">
        <v>75</v>
      </c>
      <c r="D7" s="1">
        <v>9</v>
      </c>
      <c r="E7" s="1">
        <f>C7-D7</f>
        <v>66</v>
      </c>
      <c r="F7" s="9">
        <f>E7/C7</f>
        <v>0.88</v>
      </c>
      <c r="G7" s="12">
        <f>D7/C7</f>
        <v>0.12</v>
      </c>
    </row>
    <row r="8" spans="1:7" ht="15">
      <c r="A8" s="2" t="s">
        <v>13</v>
      </c>
      <c r="B8" s="1">
        <v>3</v>
      </c>
      <c r="C8" s="1">
        <v>75</v>
      </c>
      <c r="D8" s="1">
        <v>5</v>
      </c>
      <c r="E8" s="1">
        <f>C8-D8</f>
        <v>70</v>
      </c>
      <c r="F8" s="9">
        <f>E8/C8</f>
        <v>0.9333333333333333</v>
      </c>
      <c r="G8" s="12">
        <f>D8/C8</f>
        <v>0.06666666666666667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>
        <v>2020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679</v>
      </c>
      <c r="D6" s="1">
        <f>SUM(gennaio!D6,febbraio!D6,marzo!D6,aprile!D6,maggio!D6,giugno!D6,luglio!D6,agosto!D6,settembre!D6,ottobre!D6,novembre!D6,dicembre!D6)</f>
        <v>227</v>
      </c>
      <c r="E6" s="1">
        <f>SUM(gennaio!E6,febbraio!E6,marzo!E6,aprile!E6,maggio!E6,giugno!E6,luglio!E6,agosto!E6,settembre!E6,ottobre!E6,novembre!E6,dicembre!E6)</f>
        <v>452</v>
      </c>
      <c r="F6" s="1">
        <f>E6/C6</f>
        <v>0.6656848306332842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531</v>
      </c>
      <c r="D7" s="1">
        <f>SUM(gennaio!D7,febbraio!D7,marzo!D7,aprile!D7,maggio!D7,giugno!D7,luglio!D7,agosto!D7,settembre!D7,ottobre!D7,novembre!D7,dicembre!D7)</f>
        <v>67</v>
      </c>
      <c r="E7" s="1">
        <f>SUM(gennaio!E7,febbraio!E7,marzo!E7,aprile!E7,maggio!E7,giugno!E7,luglio!E7,agosto!E7,settembre!E7,ottobre!E7,novembre!E7,dicembre!E7)</f>
        <v>464</v>
      </c>
      <c r="F7" s="1">
        <f>E7/C7</f>
        <v>0.8738229755178908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416</v>
      </c>
      <c r="D8" s="1">
        <f>SUM(gennaio!D8,febbraio!D8,marzo!D8,aprile!D8,maggio!D8,giugno!D8,luglio!D8,agosto!D8,settembre!D8,ottobre!D8,novembre!D8,dicembre!D8)</f>
        <v>57</v>
      </c>
      <c r="E8" s="1">
        <f>SUM(gennaio!E8,febbraio!E8,marzo!E8,aprile!E8,maggio!E8,giugno!E8,luglio!E8,agosto!E8,settembre!E8,ottobre!E8,novembre!E8,dicembre!E8)</f>
        <v>359</v>
      </c>
      <c r="F8" s="1">
        <f>E8/C8</f>
        <v>0.8629807692307693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95</v>
      </c>
      <c r="D6" s="1">
        <v>27</v>
      </c>
      <c r="E6" s="1">
        <f>C6-D6</f>
        <v>68</v>
      </c>
      <c r="F6" s="9">
        <f>E6/C6</f>
        <v>0.7157894736842105</v>
      </c>
      <c r="G6" s="12">
        <f>D6/C6</f>
        <v>0.28421052631578947</v>
      </c>
    </row>
    <row r="7" spans="1:7" ht="15">
      <c r="A7" s="2" t="str">
        <f>gennaio!A7</f>
        <v>Area CONTABILE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tr">
        <f>gennaio!A8</f>
        <v>Area TECNICA -- VIGILANZA</v>
      </c>
      <c r="B8" s="1">
        <v>3</v>
      </c>
      <c r="C8" s="1">
        <v>75</v>
      </c>
      <c r="D8" s="1">
        <v>10</v>
      </c>
      <c r="E8" s="1">
        <f>C8-D8</f>
        <v>65</v>
      </c>
      <c r="F8" s="9">
        <f>E8/C8</f>
        <v>0.8666666666666667</v>
      </c>
      <c r="G8" s="12">
        <f>D8/C8</f>
        <v>0.13333333333333333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29</v>
      </c>
      <c r="E6" s="1">
        <f>C6-D6</f>
        <v>71</v>
      </c>
      <c r="F6" s="9">
        <f>E6/C6</f>
        <v>0.71</v>
      </c>
      <c r="G6" s="12">
        <f>D6/C6</f>
        <v>0.29</v>
      </c>
    </row>
    <row r="7" spans="1:7" ht="15">
      <c r="A7" s="2" t="s">
        <v>12</v>
      </c>
      <c r="B7" s="1">
        <v>3</v>
      </c>
      <c r="C7" s="1">
        <v>78</v>
      </c>
      <c r="D7" s="1">
        <v>21</v>
      </c>
      <c r="E7" s="1">
        <f>C7-D7</f>
        <v>57</v>
      </c>
      <c r="F7" s="9">
        <f>E7/C7</f>
        <v>0.7307692307692307</v>
      </c>
      <c r="G7" s="12">
        <f>D7/C7</f>
        <v>0.2692307692307692</v>
      </c>
    </row>
    <row r="8" spans="1:7" ht="15">
      <c r="A8" s="2" t="s">
        <v>13</v>
      </c>
      <c r="B8" s="1">
        <v>3</v>
      </c>
      <c r="C8" s="1">
        <v>64</v>
      </c>
      <c r="D8" s="1">
        <v>7</v>
      </c>
      <c r="E8" s="1">
        <f>C8-D8</f>
        <v>57</v>
      </c>
      <c r="F8" s="9">
        <f>E8/C8</f>
        <v>0.890625</v>
      </c>
      <c r="G8" s="12">
        <f>D8/C8</f>
        <v>0.109375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93</v>
      </c>
      <c r="D6" s="1">
        <v>38</v>
      </c>
      <c r="E6" s="1">
        <f>C6-D6</f>
        <v>55</v>
      </c>
      <c r="F6" s="9">
        <f>E6/C6</f>
        <v>0.5913978494623656</v>
      </c>
      <c r="G6" s="12">
        <f>D6/C6</f>
        <v>0.40860215053763443</v>
      </c>
    </row>
    <row r="7" spans="1:7" ht="15">
      <c r="A7" s="2" t="s">
        <v>12</v>
      </c>
      <c r="B7" s="1">
        <v>3</v>
      </c>
      <c r="C7" s="1">
        <v>72</v>
      </c>
      <c r="D7" s="1">
        <v>16</v>
      </c>
      <c r="E7" s="1">
        <f>C7-D7</f>
        <v>56</v>
      </c>
      <c r="F7" s="9">
        <f>E7/C7</f>
        <v>0.7777777777777778</v>
      </c>
      <c r="G7" s="12">
        <f>D7/C7</f>
        <v>0.2222222222222222</v>
      </c>
    </row>
    <row r="8" spans="1:7" ht="15">
      <c r="A8" s="2" t="s">
        <v>13</v>
      </c>
      <c r="B8" s="1">
        <v>2</v>
      </c>
      <c r="C8" s="1">
        <v>48</v>
      </c>
      <c r="D8" s="1">
        <v>12</v>
      </c>
      <c r="E8" s="1">
        <f>C8-D8</f>
        <v>36</v>
      </c>
      <c r="F8" s="9">
        <f>E8/C8</f>
        <v>0.75</v>
      </c>
      <c r="G8" s="12">
        <f>D8/C8</f>
        <v>0.25</v>
      </c>
    </row>
    <row r="9" spans="2:6" ht="15">
      <c r="B9" s="8">
        <f>SUM(B6:B8)</f>
        <v>9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26</v>
      </c>
      <c r="E6" s="1">
        <f>C6-D6</f>
        <v>69</v>
      </c>
      <c r="F6" s="9">
        <f>E6/C6</f>
        <v>0.7263157894736842</v>
      </c>
      <c r="G6" s="12">
        <f>D6/C6</f>
        <v>0.2736842105263158</v>
      </c>
    </row>
    <row r="7" spans="1:7" ht="15">
      <c r="A7" s="2" t="s">
        <v>12</v>
      </c>
      <c r="B7" s="1">
        <v>3</v>
      </c>
      <c r="C7" s="1">
        <v>75</v>
      </c>
      <c r="D7" s="1">
        <v>12</v>
      </c>
      <c r="E7" s="1">
        <f>C7-D7</f>
        <v>63</v>
      </c>
      <c r="F7" s="9">
        <f>E7/C7</f>
        <v>0.84</v>
      </c>
      <c r="G7" s="12">
        <f>D7/C7</f>
        <v>0.16</v>
      </c>
    </row>
    <row r="8" spans="1:7" ht="15">
      <c r="A8" s="2" t="s">
        <v>13</v>
      </c>
      <c r="B8" s="1">
        <v>2</v>
      </c>
      <c r="C8" s="1">
        <v>50</v>
      </c>
      <c r="D8" s="1">
        <v>6</v>
      </c>
      <c r="E8" s="1">
        <f>C8-D8</f>
        <v>44</v>
      </c>
      <c r="F8" s="9">
        <f>E8/C8</f>
        <v>0.88</v>
      </c>
      <c r="G8" s="12">
        <f>D8/C8</f>
        <v>0.12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30</v>
      </c>
      <c r="E6" s="1">
        <f>C6-D6</f>
        <v>66</v>
      </c>
      <c r="F6" s="11">
        <f>E6/C6</f>
        <v>0.6875</v>
      </c>
      <c r="G6" s="12">
        <f>D6/C6</f>
        <v>0.3125</v>
      </c>
    </row>
    <row r="7" spans="1:7" ht="15">
      <c r="A7" s="2" t="s">
        <v>12</v>
      </c>
      <c r="B7" s="1">
        <v>3</v>
      </c>
      <c r="C7" s="1">
        <v>75</v>
      </c>
      <c r="D7" s="1">
        <v>0</v>
      </c>
      <c r="E7" s="1">
        <f>C7-D7</f>
        <v>75</v>
      </c>
      <c r="F7" s="11">
        <f>E7/C7</f>
        <v>1</v>
      </c>
      <c r="G7" s="12">
        <f>D7/C7</f>
        <v>0</v>
      </c>
    </row>
    <row r="8" spans="1:7" ht="15">
      <c r="A8" s="2" t="s">
        <v>13</v>
      </c>
      <c r="B8" s="1">
        <v>2</v>
      </c>
      <c r="C8" s="1">
        <v>50</v>
      </c>
      <c r="D8" s="1">
        <v>4</v>
      </c>
      <c r="E8" s="1">
        <f>C8-D8</f>
        <v>46</v>
      </c>
      <c r="F8" s="11">
        <f>E8/C8</f>
        <v>0.92</v>
      </c>
      <c r="G8" s="12">
        <f>D8/C8</f>
        <v>0.08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46</v>
      </c>
      <c r="E6" s="1">
        <f>C6-D6</f>
        <v>58</v>
      </c>
      <c r="F6" s="9">
        <f>E6/C6</f>
        <v>0.5576923076923077</v>
      </c>
      <c r="G6" s="12">
        <f>D6/C6</f>
        <v>0.4423076923076923</v>
      </c>
    </row>
    <row r="7" spans="1:7" ht="15">
      <c r="A7" s="2" t="s">
        <v>12</v>
      </c>
      <c r="B7" s="1">
        <v>3</v>
      </c>
      <c r="C7" s="1">
        <v>81</v>
      </c>
      <c r="D7" s="1">
        <v>2</v>
      </c>
      <c r="E7" s="1">
        <f>C7-D7</f>
        <v>79</v>
      </c>
      <c r="F7" s="9">
        <f>E7/C7</f>
        <v>0.9753086419753086</v>
      </c>
      <c r="G7" s="12">
        <f>D7/C7</f>
        <v>0.024691358024691357</v>
      </c>
    </row>
    <row r="8" spans="1:7" ht="15">
      <c r="A8" s="2" t="s">
        <v>13</v>
      </c>
      <c r="B8" s="1">
        <v>2</v>
      </c>
      <c r="C8" s="1">
        <v>54</v>
      </c>
      <c r="D8" s="1">
        <v>13</v>
      </c>
      <c r="E8" s="1">
        <f>C8-D8</f>
        <v>41</v>
      </c>
      <c r="F8" s="9">
        <f>E8/C8</f>
        <v>0.7592592592592593</v>
      </c>
      <c r="G8" s="12">
        <f>D8/C8</f>
        <v>0.24074074074074073</v>
      </c>
    </row>
    <row r="9" spans="2:6" ht="15">
      <c r="B9" s="8">
        <f>SUM(B6:B8)</f>
        <v>9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6" sqref="C6:E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3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2020-08-10T09:44:19Z</dcterms:modified>
  <cp:category/>
  <cp:version/>
  <cp:contentType/>
  <cp:contentStatus/>
</cp:coreProperties>
</file>