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7A3F5CDF-805B-47E7-80F4-57183A7774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4" i="1"/>
  <c r="F14" i="1"/>
  <c r="G19" i="1"/>
  <c r="F19" i="1"/>
  <c r="G13" i="1"/>
  <c r="F13" i="1"/>
  <c r="G8" i="1"/>
</calcChain>
</file>

<file path=xl/sharedStrings.xml><?xml version="1.0" encoding="utf-8"?>
<sst xmlns="http://schemas.openxmlformats.org/spreadsheetml/2006/main" count="41" uniqueCount="25">
  <si>
    <t>COMUNE DI MANZANO</t>
  </si>
  <si>
    <t>D.Lgs. n.  33/2013 art. 20 - Pubblicazione dati relativi alle premialità</t>
  </si>
  <si>
    <t>segretario comunale</t>
  </si>
  <si>
    <t>anno</t>
  </si>
  <si>
    <t>numero incarichi</t>
  </si>
  <si>
    <t>% del premio massimo raggiungibile in rapporto alla retribuzione</t>
  </si>
  <si>
    <t>importo stanziato</t>
  </si>
  <si>
    <t>importo erogato</t>
  </si>
  <si>
    <t>importo dei premi non attribuiti</t>
  </si>
  <si>
    <t>importo medio conseguibile</t>
  </si>
  <si>
    <t>% rispetto all'importo massimo raggiungibile</t>
  </si>
  <si>
    <t xml:space="preserve">numero incarichi </t>
  </si>
  <si>
    <t>&gt;90%</t>
  </si>
  <si>
    <t>titolari di posizione organizzativa</t>
  </si>
  <si>
    <t>numero incarichi di posizione organizzativa</t>
  </si>
  <si>
    <t>% del premio massimo raggiungibile in rapporto alla retribuzione di posizione</t>
  </si>
  <si>
    <t xml:space="preserve">&gt;90% </t>
  </si>
  <si>
    <t>&gt;70%</t>
  </si>
  <si>
    <t>altri dipendenti</t>
  </si>
  <si>
    <t xml:space="preserve">numero dipendenti </t>
  </si>
  <si>
    <t xml:space="preserve">Grado di selettività nella distribuzione del trattamento accessorio  </t>
  </si>
  <si>
    <t>Segretario P.O. e altri dipendenti</t>
  </si>
  <si>
    <t xml:space="preserve">Trattamento accessorio corrisposto solo per punteggi uguali o maggiori di 70/100. </t>
  </si>
  <si>
    <t>Per punteggi compresi tra 70/100 e 89/100: trattamento accessorio calcolato in modo proporzionale rispetto al punteggio conseguito.</t>
  </si>
  <si>
    <t>Per punteggi uguali o superiori a 90/100: trattamento accessorio intero.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</si>
</sst>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0" xfId="0" applyFill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11" xfId="0" applyFill="1" applyBorder="1"/>
    <xf numFmtId="0" fontId="3" fillId="3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topLeftCell="A7" workbookViewId="0">
      <selection activeCell="I22" sqref="I22"/>
    </sheetView>
  </sheetViews>
  <sheetFormatPr defaultRowHeight="15" x14ac:dyDescent="0.25"/>
  <cols>
    <col min="2" max="2" width="18.85546875" customWidth="1"/>
    <col min="4" max="4" width="15.85546875" customWidth="1"/>
    <col min="5" max="5" width="13.5703125" customWidth="1"/>
    <col min="6" max="6" width="12.7109375" customWidth="1"/>
    <col min="7" max="7" width="14.140625" customWidth="1"/>
    <col min="8" max="8" width="18" customWidth="1"/>
    <col min="9" max="9" width="58.85546875" customWidth="1"/>
    <col min="11" max="11" width="11" bestFit="1" customWidth="1"/>
  </cols>
  <sheetData>
    <row r="1" spans="1:1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11" x14ac:dyDescent="0.25">
      <c r="A2" s="1"/>
      <c r="B2" s="2"/>
      <c r="C2" s="2"/>
      <c r="D2" s="2"/>
      <c r="E2" s="2"/>
      <c r="F2" s="2"/>
      <c r="G2" s="2"/>
      <c r="H2" s="2"/>
      <c r="I2" s="3"/>
    </row>
    <row r="3" spans="1:11" x14ac:dyDescent="0.25">
      <c r="A3" s="27" t="s">
        <v>1</v>
      </c>
      <c r="B3" s="28"/>
      <c r="C3" s="28"/>
      <c r="D3" s="28"/>
      <c r="E3" s="28"/>
      <c r="F3" s="28"/>
      <c r="G3" s="28"/>
      <c r="H3" s="28"/>
      <c r="I3" s="29"/>
    </row>
    <row r="5" spans="1:11" x14ac:dyDescent="0.25">
      <c r="C5" s="30" t="s">
        <v>2</v>
      </c>
      <c r="D5" s="30"/>
      <c r="E5" s="30"/>
      <c r="F5" s="30"/>
      <c r="G5" s="30"/>
    </row>
    <row r="6" spans="1:11" ht="114.7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</row>
    <row r="8" spans="1:11" x14ac:dyDescent="0.25">
      <c r="A8" s="6">
        <v>2021</v>
      </c>
      <c r="B8" s="17">
        <v>1</v>
      </c>
      <c r="C8" s="18">
        <v>0.1</v>
      </c>
      <c r="D8" s="19">
        <v>4000</v>
      </c>
      <c r="E8" s="19">
        <v>4000</v>
      </c>
      <c r="F8" s="19"/>
      <c r="G8" s="19">
        <f>D8/B8</f>
        <v>4000</v>
      </c>
      <c r="H8" s="16" t="s">
        <v>12</v>
      </c>
      <c r="I8" s="8">
        <v>1</v>
      </c>
    </row>
    <row r="9" spans="1:11" x14ac:dyDescent="0.25">
      <c r="A9" s="9"/>
      <c r="B9" s="9"/>
      <c r="C9" s="9"/>
      <c r="D9" s="9"/>
      <c r="E9" s="9"/>
      <c r="F9" s="9"/>
      <c r="G9" s="9"/>
      <c r="H9" s="9"/>
      <c r="I9" s="9"/>
    </row>
    <row r="10" spans="1:11" x14ac:dyDescent="0.25">
      <c r="A10" s="9"/>
      <c r="B10" s="10"/>
      <c r="C10" s="31" t="s">
        <v>13</v>
      </c>
      <c r="D10" s="31"/>
      <c r="E10" s="31"/>
      <c r="F10" s="31"/>
      <c r="G10" s="31"/>
      <c r="H10" s="10"/>
      <c r="I10" s="10"/>
    </row>
    <row r="11" spans="1:11" ht="140.25" x14ac:dyDescent="0.25">
      <c r="A11" s="11" t="s">
        <v>3</v>
      </c>
      <c r="B11" s="11" t="s">
        <v>14</v>
      </c>
      <c r="C11" s="11" t="s">
        <v>15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14</v>
      </c>
    </row>
    <row r="12" spans="1:11" x14ac:dyDescent="0.25">
      <c r="A12" s="5"/>
      <c r="B12" s="5"/>
      <c r="C12" s="5"/>
      <c r="D12" s="5"/>
      <c r="E12" s="5"/>
      <c r="F12" s="5"/>
      <c r="G12" s="5"/>
      <c r="H12" s="12"/>
      <c r="I12" s="12"/>
    </row>
    <row r="13" spans="1:11" x14ac:dyDescent="0.25">
      <c r="A13" s="6">
        <v>2021</v>
      </c>
      <c r="B13" s="17">
        <v>4</v>
      </c>
      <c r="C13" s="18">
        <v>0.35</v>
      </c>
      <c r="D13" s="19">
        <v>11466.61</v>
      </c>
      <c r="E13" s="19">
        <v>11466.61</v>
      </c>
      <c r="F13" s="19">
        <f>D13-E13</f>
        <v>0</v>
      </c>
      <c r="G13" s="19">
        <f>D13/B13</f>
        <v>2866.6525000000001</v>
      </c>
      <c r="H13" s="13" t="s">
        <v>16</v>
      </c>
      <c r="I13" s="13">
        <v>4</v>
      </c>
    </row>
    <row r="14" spans="1:11" x14ac:dyDescent="0.25">
      <c r="A14" s="6">
        <v>2021</v>
      </c>
      <c r="B14" s="17">
        <v>1</v>
      </c>
      <c r="C14" s="18">
        <v>0.35</v>
      </c>
      <c r="D14" s="19">
        <v>3622.5</v>
      </c>
      <c r="E14" s="19">
        <v>2666.16</v>
      </c>
      <c r="F14" s="19">
        <f>D14-E14</f>
        <v>956.34000000000015</v>
      </c>
      <c r="G14" s="19">
        <f>D14/B14</f>
        <v>3622.5</v>
      </c>
      <c r="H14" s="15" t="s">
        <v>17</v>
      </c>
      <c r="I14" s="13">
        <v>1</v>
      </c>
      <c r="K14" s="22"/>
    </row>
    <row r="15" spans="1:11" x14ac:dyDescent="0.25">
      <c r="B15" s="9"/>
      <c r="C15" s="9"/>
      <c r="D15" s="9"/>
      <c r="E15" s="9"/>
      <c r="F15" s="9"/>
      <c r="G15" s="9"/>
      <c r="H15" s="9"/>
      <c r="I15" s="9"/>
    </row>
    <row r="16" spans="1:11" x14ac:dyDescent="0.25">
      <c r="B16" s="10"/>
      <c r="C16" s="31" t="s">
        <v>18</v>
      </c>
      <c r="D16" s="31"/>
      <c r="E16" s="31"/>
      <c r="F16" s="31"/>
      <c r="G16" s="31"/>
      <c r="H16" s="10"/>
      <c r="I16" s="10"/>
    </row>
    <row r="17" spans="1:11" ht="51" x14ac:dyDescent="0.25">
      <c r="A17" s="4" t="s">
        <v>3</v>
      </c>
      <c r="B17" s="11" t="s">
        <v>19</v>
      </c>
      <c r="C17" s="11"/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19</v>
      </c>
    </row>
    <row r="18" spans="1:11" x14ac:dyDescent="0.25">
      <c r="A18" s="5"/>
      <c r="B18" s="12"/>
      <c r="C18" s="12"/>
      <c r="D18" s="5"/>
      <c r="E18" s="5"/>
      <c r="F18" s="5"/>
      <c r="G18" s="5"/>
      <c r="H18" s="5"/>
      <c r="I18" s="5"/>
    </row>
    <row r="19" spans="1:11" x14ac:dyDescent="0.25">
      <c r="A19" s="6">
        <v>2021</v>
      </c>
      <c r="B19" s="17">
        <v>20</v>
      </c>
      <c r="C19" s="7"/>
      <c r="D19" s="19">
        <v>39287.370000000003</v>
      </c>
      <c r="E19" s="19">
        <v>39287.370000000003</v>
      </c>
      <c r="F19" s="19">
        <f>D19-E19</f>
        <v>0</v>
      </c>
      <c r="G19" s="19">
        <f>D19/B19</f>
        <v>1964.3685</v>
      </c>
      <c r="H19" s="20" t="s">
        <v>16</v>
      </c>
      <c r="I19" s="20">
        <v>20</v>
      </c>
    </row>
    <row r="20" spans="1:11" x14ac:dyDescent="0.25">
      <c r="A20" s="6">
        <v>2021</v>
      </c>
      <c r="B20" s="17">
        <v>7</v>
      </c>
      <c r="C20" s="14"/>
      <c r="D20" s="19">
        <v>10024.64</v>
      </c>
      <c r="E20" s="19">
        <v>8226.4</v>
      </c>
      <c r="F20" s="19">
        <f>D20-E20</f>
        <v>1798.2399999999998</v>
      </c>
      <c r="G20" s="19">
        <f>D20/B20</f>
        <v>1432.0914285714284</v>
      </c>
      <c r="H20" s="21" t="s">
        <v>17</v>
      </c>
      <c r="I20" s="20">
        <v>7</v>
      </c>
      <c r="K20" s="22"/>
    </row>
    <row r="24" spans="1:11" x14ac:dyDescent="0.25">
      <c r="A24" s="32" t="s">
        <v>20</v>
      </c>
      <c r="B24" s="32"/>
      <c r="C24" s="32"/>
      <c r="D24" s="32"/>
      <c r="E24" s="32"/>
    </row>
    <row r="26" spans="1:11" x14ac:dyDescent="0.25">
      <c r="A26" s="23" t="s">
        <v>21</v>
      </c>
      <c r="B26" s="23"/>
      <c r="C26" s="23"/>
      <c r="D26" s="23"/>
      <c r="E26" s="23"/>
    </row>
    <row r="27" spans="1:11" x14ac:dyDescent="0.25">
      <c r="A27" t="s">
        <v>22</v>
      </c>
    </row>
    <row r="28" spans="1:11" x14ac:dyDescent="0.25">
      <c r="A28" t="s">
        <v>23</v>
      </c>
    </row>
    <row r="29" spans="1:11" x14ac:dyDescent="0.25">
      <c r="A29" t="s">
        <v>24</v>
      </c>
    </row>
  </sheetData>
  <mergeCells count="7">
    <mergeCell ref="A26:E26"/>
    <mergeCell ref="A1:I1"/>
    <mergeCell ref="A3:I3"/>
    <mergeCell ref="C5:G5"/>
    <mergeCell ref="C10:G10"/>
    <mergeCell ref="C16:G16"/>
    <mergeCell ref="A24:E2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2023-01-12T14:23:59Z</dcterms:modified>
</cp:coreProperties>
</file>